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/Users/kamyk/Documents/BUZZacademy/!!! TOP POLECENIE/"/>
    </mc:Choice>
  </mc:AlternateContent>
  <xr:revisionPtr revIDLastSave="0" documentId="8_{C3277AED-3C2B-0440-8C37-014C8971AA71}" xr6:coauthVersionLast="47" xr6:coauthVersionMax="47" xr10:uidLastSave="{00000000-0000-0000-0000-000000000000}"/>
  <bookViews>
    <workbookView xWindow="2280" yWindow="760" windowWidth="19420" windowHeight="10300" xr2:uid="{D5B90B5B-3504-411F-80D7-69308A27840A}"/>
  </bookViews>
  <sheets>
    <sheet name="Narzędzia AI" sheetId="1" r:id="rId1"/>
  </sheets>
  <definedNames>
    <definedName name="_xlnm._FilterDatabase" localSheetId="0" hidden="1">'Narzędzia AI'!$B$2:$J$117</definedName>
    <definedName name="_xlnm.Print_Area" localSheetId="0">'Narzędzia AI'!$B$1:$J$117</definedName>
    <definedName name="_xlnm.Print_Titles" localSheetId="0">'Narzędzia AI'!$2:$2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B67" i="1"/>
  <c r="CZ117" i="1"/>
  <c r="DC117" i="1" s="1"/>
  <c r="J117" i="1" s="1"/>
  <c r="CZ116" i="1"/>
  <c r="DC116" i="1" s="1"/>
  <c r="J116" i="1" s="1"/>
  <c r="CZ115" i="1"/>
  <c r="DC115" i="1" s="1"/>
  <c r="J115" i="1" s="1"/>
  <c r="CZ114" i="1"/>
  <c r="DC114" i="1" s="1"/>
  <c r="J114" i="1" s="1"/>
  <c r="CZ113" i="1"/>
  <c r="DC113" i="1" s="1"/>
  <c r="J113" i="1" s="1"/>
  <c r="CZ112" i="1"/>
  <c r="DC112" i="1" s="1"/>
  <c r="J112" i="1" s="1"/>
  <c r="CZ111" i="1"/>
  <c r="DC111" i="1" s="1"/>
  <c r="J111" i="1" s="1"/>
  <c r="CZ110" i="1"/>
  <c r="DC110" i="1" s="1"/>
  <c r="J110" i="1" s="1"/>
  <c r="CZ109" i="1"/>
  <c r="DC109" i="1" s="1"/>
  <c r="J109" i="1" s="1"/>
  <c r="CZ108" i="1"/>
  <c r="DC108" i="1" s="1"/>
  <c r="J108" i="1" s="1"/>
  <c r="CZ107" i="1"/>
  <c r="DC107" i="1" s="1"/>
  <c r="J107" i="1" s="1"/>
  <c r="CZ106" i="1"/>
  <c r="DC106" i="1" s="1"/>
  <c r="J106" i="1" s="1"/>
  <c r="CZ105" i="1"/>
  <c r="DC105" i="1" s="1"/>
  <c r="J105" i="1" s="1"/>
  <c r="CZ104" i="1"/>
  <c r="DC104" i="1" s="1"/>
  <c r="J104" i="1" s="1"/>
  <c r="CZ103" i="1"/>
  <c r="DC103" i="1" s="1"/>
  <c r="J103" i="1" s="1"/>
  <c r="CZ102" i="1"/>
  <c r="DC102" i="1" s="1"/>
  <c r="J102" i="1" s="1"/>
  <c r="CZ101" i="1"/>
  <c r="DC101" i="1" s="1"/>
  <c r="J101" i="1" s="1"/>
  <c r="CZ100" i="1"/>
  <c r="DC100" i="1" s="1"/>
  <c r="J100" i="1" s="1"/>
  <c r="CZ99" i="1"/>
  <c r="DC99" i="1" s="1"/>
  <c r="J99" i="1" s="1"/>
  <c r="CZ98" i="1"/>
  <c r="DC98" i="1" s="1"/>
  <c r="J98" i="1" s="1"/>
  <c r="CZ97" i="1"/>
  <c r="DC97" i="1" s="1"/>
  <c r="J97" i="1" s="1"/>
  <c r="CZ96" i="1"/>
  <c r="DC96" i="1" s="1"/>
  <c r="J96" i="1" s="1"/>
  <c r="CZ95" i="1"/>
  <c r="DC95" i="1" s="1"/>
  <c r="J95" i="1" s="1"/>
  <c r="CZ94" i="1"/>
  <c r="DC94" i="1" s="1"/>
  <c r="J94" i="1" s="1"/>
  <c r="CZ93" i="1"/>
  <c r="DC93" i="1" s="1"/>
  <c r="J93" i="1" s="1"/>
  <c r="CZ92" i="1"/>
  <c r="DC92" i="1" s="1"/>
  <c r="J92" i="1" s="1"/>
  <c r="CZ91" i="1"/>
  <c r="DC91" i="1" s="1"/>
  <c r="J91" i="1" s="1"/>
  <c r="CZ90" i="1"/>
  <c r="DC90" i="1" s="1"/>
  <c r="J90" i="1" s="1"/>
  <c r="CZ89" i="1"/>
  <c r="DC89" i="1" s="1"/>
  <c r="J89" i="1" s="1"/>
  <c r="CZ88" i="1"/>
  <c r="DC88" i="1" s="1"/>
  <c r="J88" i="1" s="1"/>
  <c r="CZ87" i="1"/>
  <c r="DC87" i="1" s="1"/>
  <c r="J87" i="1" s="1"/>
  <c r="CZ86" i="1"/>
  <c r="DC86" i="1" s="1"/>
  <c r="J86" i="1" s="1"/>
  <c r="CZ85" i="1"/>
  <c r="DC85" i="1" s="1"/>
  <c r="J85" i="1" s="1"/>
  <c r="CZ84" i="1"/>
  <c r="DC84" i="1" s="1"/>
  <c r="J84" i="1" s="1"/>
  <c r="CZ83" i="1"/>
  <c r="DC83" i="1" s="1"/>
  <c r="J83" i="1" s="1"/>
  <c r="CZ82" i="1"/>
  <c r="DC82" i="1" s="1"/>
  <c r="J82" i="1" s="1"/>
  <c r="CZ81" i="1"/>
  <c r="DC81" i="1" s="1"/>
  <c r="J81" i="1" s="1"/>
  <c r="CZ80" i="1"/>
  <c r="DC80" i="1" s="1"/>
  <c r="J80" i="1" s="1"/>
  <c r="CZ79" i="1"/>
  <c r="DC79" i="1" s="1"/>
  <c r="J79" i="1" s="1"/>
  <c r="CZ78" i="1"/>
  <c r="DC78" i="1" s="1"/>
  <c r="J78" i="1" s="1"/>
  <c r="CZ77" i="1"/>
  <c r="DC77" i="1" s="1"/>
  <c r="J77" i="1" s="1"/>
  <c r="CZ76" i="1"/>
  <c r="DC76" i="1" s="1"/>
  <c r="J76" i="1" s="1"/>
  <c r="CZ75" i="1"/>
  <c r="DC75" i="1" s="1"/>
  <c r="J75" i="1" s="1"/>
  <c r="CZ74" i="1"/>
  <c r="DC74" i="1" s="1"/>
  <c r="J74" i="1" s="1"/>
  <c r="CZ73" i="1"/>
  <c r="DC73" i="1" s="1"/>
  <c r="J73" i="1" s="1"/>
  <c r="CZ72" i="1"/>
  <c r="DC72" i="1" s="1"/>
  <c r="J72" i="1" s="1"/>
  <c r="CZ71" i="1"/>
  <c r="DC71" i="1" s="1"/>
  <c r="J71" i="1" s="1"/>
  <c r="CZ70" i="1"/>
  <c r="DC70" i="1" s="1"/>
  <c r="J70" i="1" s="1"/>
  <c r="CZ69" i="1"/>
  <c r="DC69" i="1" s="1"/>
  <c r="J69" i="1" s="1"/>
  <c r="CZ68" i="1"/>
  <c r="DC68" i="1" s="1"/>
  <c r="J68" i="1" s="1"/>
  <c r="CZ66" i="1"/>
  <c r="DC66" i="1" s="1"/>
  <c r="J66" i="1" s="1"/>
  <c r="CZ65" i="1"/>
  <c r="DC65" i="1" s="1"/>
  <c r="J65" i="1" s="1"/>
  <c r="CZ64" i="1"/>
  <c r="DC64" i="1" s="1"/>
  <c r="J64" i="1" s="1"/>
  <c r="CZ63" i="1"/>
  <c r="DC63" i="1" s="1"/>
  <c r="J63" i="1" s="1"/>
  <c r="CZ62" i="1"/>
  <c r="DC62" i="1" s="1"/>
  <c r="J62" i="1" s="1"/>
  <c r="CZ61" i="1"/>
  <c r="DC61" i="1" s="1"/>
  <c r="J61" i="1" s="1"/>
  <c r="CZ60" i="1"/>
  <c r="DC60" i="1" s="1"/>
  <c r="J60" i="1" s="1"/>
  <c r="CZ59" i="1"/>
  <c r="DC59" i="1" s="1"/>
  <c r="J59" i="1" s="1"/>
  <c r="CZ58" i="1"/>
  <c r="DC58" i="1" s="1"/>
  <c r="J58" i="1" s="1"/>
  <c r="CZ57" i="1"/>
  <c r="DC57" i="1" s="1"/>
  <c r="J57" i="1" s="1"/>
  <c r="CZ56" i="1"/>
  <c r="DC56" i="1" s="1"/>
  <c r="J56" i="1" s="1"/>
  <c r="CZ55" i="1"/>
  <c r="DC55" i="1" s="1"/>
  <c r="J55" i="1" s="1"/>
  <c r="CZ54" i="1"/>
  <c r="DC54" i="1" s="1"/>
  <c r="J54" i="1" s="1"/>
  <c r="CZ53" i="1"/>
  <c r="DC53" i="1" s="1"/>
  <c r="J53" i="1" s="1"/>
  <c r="CZ52" i="1"/>
  <c r="DC52" i="1" s="1"/>
  <c r="J52" i="1" s="1"/>
  <c r="CZ51" i="1"/>
  <c r="DC51" i="1" s="1"/>
  <c r="J51" i="1" s="1"/>
  <c r="CZ50" i="1"/>
  <c r="DC50" i="1" s="1"/>
  <c r="J50" i="1" s="1"/>
  <c r="CZ49" i="1"/>
  <c r="DC49" i="1" s="1"/>
  <c r="J49" i="1" s="1"/>
  <c r="CZ48" i="1"/>
  <c r="DC48" i="1" s="1"/>
  <c r="J48" i="1" s="1"/>
  <c r="CZ47" i="1"/>
  <c r="DC47" i="1" s="1"/>
  <c r="J47" i="1" s="1"/>
  <c r="CZ46" i="1"/>
  <c r="DC46" i="1" s="1"/>
  <c r="J46" i="1" s="1"/>
  <c r="CZ45" i="1"/>
  <c r="DC45" i="1" s="1"/>
  <c r="J45" i="1" s="1"/>
  <c r="CZ44" i="1"/>
  <c r="DC44" i="1" s="1"/>
  <c r="J44" i="1" s="1"/>
  <c r="CZ43" i="1"/>
  <c r="DC43" i="1" s="1"/>
  <c r="J43" i="1" s="1"/>
  <c r="CZ42" i="1"/>
  <c r="DC42" i="1" s="1"/>
  <c r="J42" i="1" s="1"/>
  <c r="CZ41" i="1"/>
  <c r="DC41" i="1" s="1"/>
  <c r="J41" i="1" s="1"/>
  <c r="CZ40" i="1"/>
  <c r="DC40" i="1" s="1"/>
  <c r="J40" i="1" s="1"/>
  <c r="CZ39" i="1"/>
  <c r="DC39" i="1" s="1"/>
  <c r="J39" i="1" s="1"/>
  <c r="CZ38" i="1"/>
  <c r="DC38" i="1" s="1"/>
  <c r="J38" i="1" s="1"/>
  <c r="CZ37" i="1"/>
  <c r="DC37" i="1" s="1"/>
  <c r="J37" i="1" s="1"/>
  <c r="CZ36" i="1"/>
  <c r="DC36" i="1" s="1"/>
  <c r="J36" i="1" s="1"/>
  <c r="CZ35" i="1"/>
  <c r="DC35" i="1" s="1"/>
  <c r="J35" i="1" s="1"/>
  <c r="CZ34" i="1"/>
  <c r="DC34" i="1" s="1"/>
  <c r="J34" i="1" s="1"/>
  <c r="CZ33" i="1"/>
  <c r="DC33" i="1" s="1"/>
  <c r="J33" i="1" s="1"/>
  <c r="CZ32" i="1"/>
  <c r="DC32" i="1" s="1"/>
  <c r="J32" i="1" s="1"/>
  <c r="CZ31" i="1"/>
  <c r="DC31" i="1" s="1"/>
  <c r="J31" i="1" s="1"/>
  <c r="CZ30" i="1"/>
  <c r="DC30" i="1" s="1"/>
  <c r="J30" i="1" s="1"/>
  <c r="CZ29" i="1"/>
  <c r="DC29" i="1" s="1"/>
  <c r="J29" i="1" s="1"/>
  <c r="CZ28" i="1"/>
  <c r="DC28" i="1" s="1"/>
  <c r="J28" i="1" s="1"/>
  <c r="CZ27" i="1"/>
  <c r="DC27" i="1" s="1"/>
  <c r="J27" i="1" s="1"/>
  <c r="CZ26" i="1"/>
  <c r="DC26" i="1" s="1"/>
  <c r="J26" i="1" s="1"/>
  <c r="CZ25" i="1"/>
  <c r="DC25" i="1" s="1"/>
  <c r="J25" i="1" s="1"/>
  <c r="CZ24" i="1"/>
  <c r="DC24" i="1" s="1"/>
  <c r="J24" i="1" s="1"/>
  <c r="CZ23" i="1"/>
  <c r="DC23" i="1" s="1"/>
  <c r="J23" i="1" s="1"/>
  <c r="CZ22" i="1"/>
  <c r="DC22" i="1" s="1"/>
  <c r="J22" i="1" s="1"/>
  <c r="CZ21" i="1"/>
  <c r="DC21" i="1" s="1"/>
  <c r="J21" i="1" s="1"/>
  <c r="CZ20" i="1"/>
  <c r="DC20" i="1" s="1"/>
  <c r="J20" i="1" s="1"/>
  <c r="CZ19" i="1"/>
  <c r="DC19" i="1" s="1"/>
  <c r="J19" i="1" s="1"/>
  <c r="CZ18" i="1"/>
  <c r="DC18" i="1" s="1"/>
  <c r="J18" i="1" s="1"/>
  <c r="CZ17" i="1"/>
  <c r="DC17" i="1" s="1"/>
  <c r="J17" i="1" s="1"/>
  <c r="CZ16" i="1"/>
  <c r="DC16" i="1" s="1"/>
  <c r="J16" i="1" s="1"/>
  <c r="CZ15" i="1"/>
  <c r="DC15" i="1" s="1"/>
  <c r="J15" i="1" s="1"/>
  <c r="CZ14" i="1"/>
  <c r="DC14" i="1" s="1"/>
  <c r="J14" i="1" s="1"/>
  <c r="CZ13" i="1"/>
  <c r="DC13" i="1" s="1"/>
  <c r="J13" i="1" s="1"/>
  <c r="CZ12" i="1"/>
  <c r="DC12" i="1" s="1"/>
  <c r="J12" i="1" s="1"/>
  <c r="CZ11" i="1"/>
  <c r="DC11" i="1" s="1"/>
  <c r="J11" i="1" s="1"/>
  <c r="CZ10" i="1"/>
  <c r="DC10" i="1" s="1"/>
  <c r="J10" i="1" s="1"/>
  <c r="CZ9" i="1"/>
  <c r="DC9" i="1" s="1"/>
  <c r="J9" i="1" s="1"/>
  <c r="CZ8" i="1"/>
  <c r="DC8" i="1" s="1"/>
  <c r="J8" i="1" s="1"/>
  <c r="CZ6" i="1"/>
  <c r="DC6" i="1" s="1"/>
  <c r="J6" i="1" s="1"/>
  <c r="CZ5" i="1"/>
  <c r="DC5" i="1" s="1"/>
  <c r="J5" i="1" s="1"/>
  <c r="CZ4" i="1"/>
  <c r="DC4" i="1" s="1"/>
  <c r="J4" i="1" s="1"/>
  <c r="CZ3" i="1"/>
  <c r="DC3" i="1" s="1"/>
  <c r="J3" i="1" s="1"/>
  <c r="B15" i="1"/>
  <c r="B60" i="1"/>
  <c r="B53" i="1"/>
  <c r="B45" i="1"/>
  <c r="B43" i="1"/>
  <c r="B44" i="1"/>
  <c r="B46" i="1"/>
  <c r="B12" i="1"/>
  <c r="B13" i="1"/>
  <c r="B14" i="1"/>
  <c r="B16" i="1"/>
  <c r="B31" i="1"/>
  <c r="B32" i="1"/>
  <c r="B33" i="1"/>
  <c r="B34" i="1"/>
  <c r="B90" i="1"/>
  <c r="B59" i="1"/>
  <c r="B82" i="1"/>
  <c r="B22" i="1"/>
  <c r="B52" i="1"/>
  <c r="B41" i="1"/>
  <c r="B83" i="1"/>
  <c r="B112" i="1"/>
  <c r="B35" i="1"/>
  <c r="B74" i="1"/>
  <c r="B73" i="1"/>
  <c r="B107" i="1"/>
  <c r="B103" i="1"/>
  <c r="B106" i="1"/>
  <c r="B95" i="1"/>
  <c r="B49" i="1"/>
  <c r="B111" i="1"/>
  <c r="B5" i="1"/>
  <c r="B8" i="1"/>
  <c r="B9" i="1"/>
  <c r="B10" i="1"/>
  <c r="B11" i="1"/>
  <c r="B17" i="1"/>
  <c r="B18" i="1"/>
  <c r="B19" i="1"/>
  <c r="B20" i="1"/>
  <c r="B21" i="1"/>
  <c r="B23" i="1"/>
  <c r="B24" i="1"/>
  <c r="B25" i="1"/>
  <c r="B26" i="1"/>
  <c r="B27" i="1"/>
  <c r="B28" i="1"/>
  <c r="B29" i="1"/>
  <c r="B30" i="1"/>
  <c r="B36" i="1"/>
  <c r="B37" i="1"/>
  <c r="B38" i="1"/>
  <c r="B39" i="1"/>
  <c r="B40" i="1"/>
  <c r="B42" i="1"/>
  <c r="B71" i="1"/>
  <c r="B47" i="1"/>
  <c r="B48" i="1"/>
  <c r="B50" i="1"/>
  <c r="B51" i="1"/>
  <c r="B54" i="1"/>
  <c r="B55" i="1"/>
  <c r="B56" i="1"/>
  <c r="B57" i="1"/>
  <c r="B58" i="1"/>
  <c r="B61" i="1"/>
  <c r="B62" i="1"/>
  <c r="B63" i="1"/>
  <c r="B64" i="1"/>
  <c r="B65" i="1"/>
  <c r="B66" i="1"/>
  <c r="B68" i="1"/>
  <c r="B69" i="1"/>
  <c r="B70" i="1"/>
  <c r="B72" i="1"/>
  <c r="B75" i="1"/>
  <c r="B76" i="1"/>
  <c r="B77" i="1"/>
  <c r="B78" i="1"/>
  <c r="B79" i="1"/>
  <c r="B80" i="1"/>
  <c r="B81" i="1"/>
  <c r="B84" i="1"/>
  <c r="B85" i="1"/>
  <c r="B86" i="1"/>
  <c r="B87" i="1"/>
  <c r="B88" i="1"/>
  <c r="B89" i="1"/>
  <c r="B91" i="1"/>
  <c r="B92" i="1"/>
  <c r="B93" i="1"/>
  <c r="B94" i="1"/>
  <c r="B96" i="1"/>
  <c r="B97" i="1"/>
  <c r="B98" i="1"/>
  <c r="B99" i="1"/>
  <c r="B100" i="1"/>
  <c r="B101" i="1"/>
  <c r="B102" i="1"/>
  <c r="B104" i="1"/>
  <c r="B105" i="1"/>
  <c r="B108" i="1"/>
  <c r="B109" i="1"/>
  <c r="B110" i="1"/>
  <c r="B113" i="1"/>
  <c r="B114" i="1"/>
  <c r="B115" i="1"/>
  <c r="B116" i="1"/>
  <c r="B117" i="1"/>
  <c r="B4" i="1"/>
  <c r="B3" i="1"/>
</calcChain>
</file>

<file path=xl/sharedStrings.xml><?xml version="1.0" encoding="utf-8"?>
<sst xmlns="http://schemas.openxmlformats.org/spreadsheetml/2006/main" count="940" uniqueCount="289">
  <si>
    <t>ChatGPT</t>
  </si>
  <si>
    <t>WriteSonic</t>
  </si>
  <si>
    <t>Copy.ai</t>
  </si>
  <si>
    <t>Darmowa wersja</t>
  </si>
  <si>
    <t xml:space="preserve">Płatna wersja </t>
  </si>
  <si>
    <t>Tak</t>
  </si>
  <si>
    <t>https://labs.openai.com/</t>
  </si>
  <si>
    <t>Dall-E</t>
  </si>
  <si>
    <t>Midjourney</t>
  </si>
  <si>
    <t>https://www.midjourney.com/</t>
  </si>
  <si>
    <t>Tak (często nie działa)</t>
  </si>
  <si>
    <t>https://scribblediffusion.com/</t>
  </si>
  <si>
    <t>Scribble Diffusion</t>
  </si>
  <si>
    <t>Autodraw</t>
  </si>
  <si>
    <t>https://www.autodraw.com/</t>
  </si>
  <si>
    <t>Brak</t>
  </si>
  <si>
    <t>Adobe Firefly</t>
  </si>
  <si>
    <t>https://firefly.adobe.com/</t>
  </si>
  <si>
    <t>Trial 7 dni</t>
  </si>
  <si>
    <t>Generowanie szkiców</t>
  </si>
  <si>
    <t>Bing</t>
  </si>
  <si>
    <t>https://www.bing.com/images/create?</t>
  </si>
  <si>
    <t>Tak (do 100 kredytów dziennie)</t>
  </si>
  <si>
    <t>https://cleanup.pictures/</t>
  </si>
  <si>
    <t>Cleanup Pictures</t>
  </si>
  <si>
    <t>Tak (ograniczona jakość)</t>
  </si>
  <si>
    <t>https://removal.ai/</t>
  </si>
  <si>
    <t>Removal.AI</t>
  </si>
  <si>
    <t>Simplified</t>
  </si>
  <si>
    <t>https://app.simplified.com/tools</t>
  </si>
  <si>
    <t>HitPaw</t>
  </si>
  <si>
    <t>https://online.hitpaw.com/</t>
  </si>
  <si>
    <t>https://rytr.me/</t>
  </si>
  <si>
    <t>Rytr</t>
  </si>
  <si>
    <t>Monkeywriter</t>
  </si>
  <si>
    <t>https://monkeywriter.me/</t>
  </si>
  <si>
    <t>https://writesonic.com/</t>
  </si>
  <si>
    <t>https://www.copy.ai/</t>
  </si>
  <si>
    <t>Audio</t>
  </si>
  <si>
    <t>Eleven Labs</t>
  </si>
  <si>
    <t>https://beta.elevenlabs.io/</t>
  </si>
  <si>
    <t>ai|coustics</t>
  </si>
  <si>
    <t>https://ai-coustics.com/playground/</t>
  </si>
  <si>
    <t>WondercraftAI</t>
  </si>
  <si>
    <t>https://www.wondercraft.ai/</t>
  </si>
  <si>
    <t>Tak + 7 dni trial wersji płatnej</t>
  </si>
  <si>
    <t>https://speechify.com/</t>
  </si>
  <si>
    <t>Speechify</t>
  </si>
  <si>
    <t>Muzyka</t>
  </si>
  <si>
    <t>Soundraw</t>
  </si>
  <si>
    <t>https://soundraw.io/</t>
  </si>
  <si>
    <t xml:space="preserve"> </t>
  </si>
  <si>
    <t>Mubert</t>
  </si>
  <si>
    <t>https://mubert.com/</t>
  </si>
  <si>
    <t>Wirtualny awatar</t>
  </si>
  <si>
    <t>D-ID</t>
  </si>
  <si>
    <t>https://studio.d-id.com/</t>
  </si>
  <si>
    <t>Colossyan</t>
  </si>
  <si>
    <t>https://colossyan.com/</t>
  </si>
  <si>
    <t>Synthesia</t>
  </si>
  <si>
    <t>https://www.synthesia.io/</t>
  </si>
  <si>
    <t>Peech</t>
  </si>
  <si>
    <t>https://www.peech-ai.com/</t>
  </si>
  <si>
    <t>Nie</t>
  </si>
  <si>
    <t>Wideo</t>
  </si>
  <si>
    <t>Waymark</t>
  </si>
  <si>
    <t>https://waymark.com/ai/?</t>
  </si>
  <si>
    <t>Rask</t>
  </si>
  <si>
    <t>https://rask.ai/</t>
  </si>
  <si>
    <t>https://www.heygen.com/</t>
  </si>
  <si>
    <t>Heygen</t>
  </si>
  <si>
    <t>https://ultrabrainstomer.com/</t>
  </si>
  <si>
    <t>UltraBrainstormer</t>
  </si>
  <si>
    <t>Deepbrain</t>
  </si>
  <si>
    <t>https://www.deepbrain.io/ai-avatars</t>
  </si>
  <si>
    <t>Generowanie tekstów</t>
  </si>
  <si>
    <t>https://www.sincode.ai/</t>
  </si>
  <si>
    <t>Sincode</t>
  </si>
  <si>
    <t>LeiaPix</t>
  </si>
  <si>
    <t>https://convert.leiapix.com/</t>
  </si>
  <si>
    <t>Perplexity</t>
  </si>
  <si>
    <t>https://www.perplexity.ai/</t>
  </si>
  <si>
    <t>Generowanie prezentacji</t>
  </si>
  <si>
    <t>Runaway</t>
  </si>
  <si>
    <t>https://runwayml.com/</t>
  </si>
  <si>
    <t>Tome</t>
  </si>
  <si>
    <t>https://tome.app/</t>
  </si>
  <si>
    <t>Wavel</t>
  </si>
  <si>
    <t>http://wavel.ai/</t>
  </si>
  <si>
    <t>https://www.translate.video/</t>
  </si>
  <si>
    <t>Translate Video</t>
  </si>
  <si>
    <t>https://lumalabs.ai</t>
  </si>
  <si>
    <t>Generowanie strony WWW</t>
  </si>
  <si>
    <t>Mixo</t>
  </si>
  <si>
    <t>https://www.mixo.io/</t>
  </si>
  <si>
    <t>Durable</t>
  </si>
  <si>
    <t>https://durable.co/</t>
  </si>
  <si>
    <t>Tak (tylko podgląd)</t>
  </si>
  <si>
    <t>Skrót informacji z wideo</t>
  </si>
  <si>
    <t>https://videohighlight.com/</t>
  </si>
  <si>
    <t>Video Highlight</t>
  </si>
  <si>
    <t>You TLDR</t>
  </si>
  <si>
    <t>https://www.you-tldr.com/</t>
  </si>
  <si>
    <t>ChatPDF</t>
  </si>
  <si>
    <t>https://www.chatpdf.com/</t>
  </si>
  <si>
    <t>SmallPDF</t>
  </si>
  <si>
    <t>Edycja PDF</t>
  </si>
  <si>
    <t>https://smallpdf.com/</t>
  </si>
  <si>
    <t>Wisdolia</t>
  </si>
  <si>
    <t>https://www.wisdolia.com/</t>
  </si>
  <si>
    <t>Wearenova</t>
  </si>
  <si>
    <t>https://wearenova.ai/video-content-analyzer/</t>
  </si>
  <si>
    <t>Dane z dokumentów</t>
  </si>
  <si>
    <t>ChatDoc</t>
  </si>
  <si>
    <t>https://chatdoc.com/</t>
  </si>
  <si>
    <t>Autoslide</t>
  </si>
  <si>
    <t>https://autoslide.ai</t>
  </si>
  <si>
    <t>Sendsteps</t>
  </si>
  <si>
    <t>https://www.sendsteps.com/en/</t>
  </si>
  <si>
    <t>Gamma App</t>
  </si>
  <si>
    <t>https://gamma.app/</t>
  </si>
  <si>
    <t>Dectopus</t>
  </si>
  <si>
    <t>https://www.decktopus.com/</t>
  </si>
  <si>
    <t>Tak (podgląd)</t>
  </si>
  <si>
    <t>Presentations.ai</t>
  </si>
  <si>
    <t>https://www.presentations.ai/</t>
  </si>
  <si>
    <t>Profesjonalne zdjęcia</t>
  </si>
  <si>
    <t>Tryiton</t>
  </si>
  <si>
    <t>https://www.tryitonai.com/</t>
  </si>
  <si>
    <t>Generowanie grafiki</t>
  </si>
  <si>
    <t>Edycja grafiki</t>
  </si>
  <si>
    <t>https://starryai.com/</t>
  </si>
  <si>
    <t>Od 67,05 PLN za 40 kredytów</t>
  </si>
  <si>
    <t>Lensa</t>
  </si>
  <si>
    <t>https://prisma-ai.com/lensa</t>
  </si>
  <si>
    <t>Strona WWW narzędzia</t>
  </si>
  <si>
    <t>Nazwa narzędzia</t>
  </si>
  <si>
    <t>Grupa</t>
  </si>
  <si>
    <t>LumaLabs</t>
  </si>
  <si>
    <t>Dobór kolorów</t>
  </si>
  <si>
    <t>Coolors</t>
  </si>
  <si>
    <t>Koło kolorów Adobe</t>
  </si>
  <si>
    <t>https://2short.ai</t>
  </si>
  <si>
    <t>2Short.ai</t>
  </si>
  <si>
    <t>https://www.opus.pro/</t>
  </si>
  <si>
    <t>Opus Clip</t>
  </si>
  <si>
    <t>Starryai (aplikacja na telefon)</t>
  </si>
  <si>
    <t>https://coolors.co/</t>
  </si>
  <si>
    <t>https://color.adobe.com/</t>
  </si>
  <si>
    <t>Voice.ai</t>
  </si>
  <si>
    <t>https://voice.ai/</t>
  </si>
  <si>
    <t>https://www.quickvid.ai/</t>
  </si>
  <si>
    <t>Quickvid</t>
  </si>
  <si>
    <t>L.p.</t>
  </si>
  <si>
    <t>Ulubione</t>
  </si>
  <si>
    <t>Chatbot</t>
  </si>
  <si>
    <t>Kody QR</t>
  </si>
  <si>
    <t>https://wonderchat.io</t>
  </si>
  <si>
    <t>Wonderchat</t>
  </si>
  <si>
    <t>Orimon</t>
  </si>
  <si>
    <t>https://orimon.ai/</t>
  </si>
  <si>
    <t>ChatBotKit</t>
  </si>
  <si>
    <t>https://chatbotkit.com</t>
  </si>
  <si>
    <t>https://photoai.com/</t>
  </si>
  <si>
    <t>PhotoAI</t>
  </si>
  <si>
    <t>Nowość</t>
  </si>
  <si>
    <t>https://qrbtf.com/ai</t>
  </si>
  <si>
    <t>QR BTF</t>
  </si>
  <si>
    <t>https://leonardo.ai/</t>
  </si>
  <si>
    <t>Leonardo</t>
  </si>
  <si>
    <t>Tak (150 kredytów dziennie)</t>
  </si>
  <si>
    <t>https://www.napkin.ai</t>
  </si>
  <si>
    <t>Napkin</t>
  </si>
  <si>
    <t>https://kiwi.video</t>
  </si>
  <si>
    <t>Kiwi Video</t>
  </si>
  <si>
    <t>https://kaiber.ai</t>
  </si>
  <si>
    <t>Kaiber</t>
  </si>
  <si>
    <t>https://logo-mockup.com</t>
  </si>
  <si>
    <t>Mockup</t>
  </si>
  <si>
    <t>Logo Mockup</t>
  </si>
  <si>
    <t>https://claude.ai</t>
  </si>
  <si>
    <t>7 dni trial wersji płatnej</t>
  </si>
  <si>
    <t>Wtyczka</t>
  </si>
  <si>
    <t>https://www.adaily.co/demo</t>
  </si>
  <si>
    <t>Adaily</t>
  </si>
  <si>
    <t>Caspa</t>
  </si>
  <si>
    <t>https://editor.caspa.ai/</t>
  </si>
  <si>
    <t>BeatBot</t>
  </si>
  <si>
    <t>https://beatbot.fm/</t>
  </si>
  <si>
    <t>Splash Pro</t>
  </si>
  <si>
    <t>https://pro.splashmusic.com/</t>
  </si>
  <si>
    <t>Designer</t>
  </si>
  <si>
    <t>https://designer.microsoft.com/</t>
  </si>
  <si>
    <t>Klap</t>
  </si>
  <si>
    <t>https://klap.app/</t>
  </si>
  <si>
    <t>Tłumaczenie tekstów</t>
  </si>
  <si>
    <t>DeepL</t>
  </si>
  <si>
    <t>https://www.deepl.com/translator</t>
  </si>
  <si>
    <t>Remini</t>
  </si>
  <si>
    <t>https://remini.ai/</t>
  </si>
  <si>
    <t>Momo</t>
  </si>
  <si>
    <t>https://play.google.com/store/apps/details?id=com.scaleup.dreame&amp;hl=pl&amp;gl=US</t>
  </si>
  <si>
    <t>UiMagic</t>
  </si>
  <si>
    <t>Stunning</t>
  </si>
  <si>
    <t>https://audioread.com/</t>
  </si>
  <si>
    <t>Audioread</t>
  </si>
  <si>
    <t>https://ess.ai/</t>
  </si>
  <si>
    <t>https://www.uimagic.io/</t>
  </si>
  <si>
    <t>https://stunning.so/</t>
  </si>
  <si>
    <t>ESS AI</t>
  </si>
  <si>
    <t>Ask Your PDF</t>
  </si>
  <si>
    <t>https://askyourpdf.com/</t>
  </si>
  <si>
    <t>Eightify</t>
  </si>
  <si>
    <t>https://eightify.app/</t>
  </si>
  <si>
    <t>https://scisummary.com/</t>
  </si>
  <si>
    <t>SciSummary</t>
  </si>
  <si>
    <t>https://text-to-video.vercel.app/</t>
  </si>
  <si>
    <t>Pika</t>
  </si>
  <si>
    <t>Vercel Text to Video</t>
  </si>
  <si>
    <t>https://pika.art/</t>
  </si>
  <si>
    <t>Artflow</t>
  </si>
  <si>
    <t>https://app.artflow.ai/</t>
  </si>
  <si>
    <t>Tak (100 kredytów)</t>
  </si>
  <si>
    <t>Claude 3</t>
  </si>
  <si>
    <t>Sonix</t>
  </si>
  <si>
    <t>https://sonix.ai/</t>
  </si>
  <si>
    <t>Canva</t>
  </si>
  <si>
    <t>Od 50 PLN miesięcznie</t>
  </si>
  <si>
    <t>https://www.canva.com/</t>
  </si>
  <si>
    <t>https://magicstudio.com/pl/</t>
  </si>
  <si>
    <t>Magic Studio</t>
  </si>
  <si>
    <t>Adobe Podcast</t>
  </si>
  <si>
    <t>https://podcast.adobe.com/</t>
  </si>
  <si>
    <t>Grammarly</t>
  </si>
  <si>
    <t>https://www.grammarly.com/</t>
  </si>
  <si>
    <t>Poprawność tekstów</t>
  </si>
  <si>
    <t>Submagic</t>
  </si>
  <si>
    <t>https://www.submagic.co/</t>
  </si>
  <si>
    <t>Gemini</t>
  </si>
  <si>
    <t>Suno</t>
  </si>
  <si>
    <t>https://suno.com/</t>
  </si>
  <si>
    <t>Copilot</t>
  </si>
  <si>
    <t>https://www.bing.com/copilot</t>
  </si>
  <si>
    <t>Beautiful AI</t>
  </si>
  <si>
    <t>https://www.beautiful.ai/</t>
  </si>
  <si>
    <t>https://chatgpt.com/</t>
  </si>
  <si>
    <t>Claude</t>
  </si>
  <si>
    <t>97,99 PLN miesięcznie</t>
  </si>
  <si>
    <t>REKOMENDACJA</t>
  </si>
  <si>
    <t>TAK</t>
  </si>
  <si>
    <t>Pomysły i nauka</t>
  </si>
  <si>
    <t>Notion</t>
  </si>
  <si>
    <t>https://www.notion.so/</t>
  </si>
  <si>
    <t>Mindgrasp</t>
  </si>
  <si>
    <t>https://mindgrasp.ai/</t>
  </si>
  <si>
    <t>Rocky</t>
  </si>
  <si>
    <t>https://www.rocky.ai/</t>
  </si>
  <si>
    <t>Lumosity</t>
  </si>
  <si>
    <t>https://www.lumosity.com/en/</t>
  </si>
  <si>
    <t>Flux.1</t>
  </si>
  <si>
    <t>Ideogram</t>
  </si>
  <si>
    <t>Freepik</t>
  </si>
  <si>
    <t>https://flux1.ai/</t>
  </si>
  <si>
    <t>https://ideogram.ai/</t>
  </si>
  <si>
    <t>https://www.freepik.com/</t>
  </si>
  <si>
    <t>Nero Upscale</t>
  </si>
  <si>
    <t>https://ai.nero.com/image-upscaler</t>
  </si>
  <si>
    <t>Murf.AI</t>
  </si>
  <si>
    <t>https://murf.ai/</t>
  </si>
  <si>
    <t>Udio</t>
  </si>
  <si>
    <t>https://www.udio.com/</t>
  </si>
  <si>
    <t>Jasper</t>
  </si>
  <si>
    <t>https://www.jasper.ai/</t>
  </si>
  <si>
    <t>Trial 4 dni</t>
  </si>
  <si>
    <t>Darmowe kredyty na start</t>
  </si>
  <si>
    <t>Od</t>
  </si>
  <si>
    <t>Od 71 PLN miesięcznie</t>
  </si>
  <si>
    <t>$</t>
  </si>
  <si>
    <t>€</t>
  </si>
  <si>
    <t>(</t>
  </si>
  <si>
    <t>)</t>
  </si>
  <si>
    <t>miesięcznie</t>
  </si>
  <si>
    <t/>
  </si>
  <si>
    <t>https://gemini.google.com/</t>
  </si>
  <si>
    <t>Hailuo</t>
  </si>
  <si>
    <t>https://hailuoai.video/</t>
  </si>
  <si>
    <t>Od 9,99 $ ( 38,66 PLN ) miesięcznie</t>
  </si>
  <si>
    <t>Grok</t>
  </si>
  <si>
    <t>https://grok.com/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</si>
</sst>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zł&quot;_-;\-* #,##0.00\ &quot;zł&quot;_-;_-* &quot;-&quot;??\ &quot;zł&quot;_-;_-@_-"/>
    <numFmt numFmtId="165" formatCode="#,##0\ [$€-1];[Red]\-#,##0\ [$€-1]"/>
    <numFmt numFmtId="166" formatCode="#,##0.00\ [$€-1];[Red]\-#,##0.00\ [$€-1]"/>
  </numFmts>
  <fonts count="11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u/>
      <sz val="11"/>
      <color theme="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u/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A86FF"/>
        <bgColor indexed="64"/>
      </patternFill>
    </fill>
    <fill>
      <patternFill patternType="solid">
        <fgColor rgb="FF8338EC"/>
        <bgColor indexed="64"/>
      </patternFill>
    </fill>
    <fill>
      <patternFill patternType="solid">
        <fgColor rgb="FF277DA1"/>
        <bgColor indexed="64"/>
      </patternFill>
    </fill>
    <fill>
      <patternFill patternType="solid">
        <fgColor rgb="FF577590"/>
        <bgColor indexed="64"/>
      </patternFill>
    </fill>
    <fill>
      <patternFill patternType="solid">
        <fgColor rgb="FF4D908E"/>
        <bgColor indexed="64"/>
      </patternFill>
    </fill>
    <fill>
      <patternFill patternType="solid">
        <fgColor rgb="FF43AA8B"/>
        <bgColor indexed="64"/>
      </patternFill>
    </fill>
    <fill>
      <patternFill patternType="solid">
        <fgColor rgb="FF90BE6D"/>
        <bgColor indexed="64"/>
      </patternFill>
    </fill>
    <fill>
      <patternFill patternType="solid">
        <fgColor rgb="FFF9844A"/>
        <bgColor indexed="64"/>
      </patternFill>
    </fill>
    <fill>
      <patternFill patternType="solid">
        <fgColor rgb="FFF8961E"/>
        <bgColor indexed="64"/>
      </patternFill>
    </fill>
    <fill>
      <patternFill patternType="solid">
        <fgColor rgb="FFF3722C"/>
        <bgColor indexed="64"/>
      </patternFill>
    </fill>
    <fill>
      <patternFill patternType="solid">
        <fgColor rgb="FF390099"/>
        <bgColor indexed="64"/>
      </patternFill>
    </fill>
    <fill>
      <patternFill patternType="solid">
        <fgColor rgb="FF9E0059"/>
        <bgColor indexed="64"/>
      </patternFill>
    </fill>
    <fill>
      <patternFill patternType="solid">
        <fgColor rgb="FFFF0054"/>
        <bgColor indexed="64"/>
      </patternFill>
    </fill>
    <fill>
      <patternFill patternType="solid">
        <fgColor rgb="FF5A189A"/>
        <bgColor indexed="64"/>
      </patternFill>
    </fill>
    <fill>
      <patternFill patternType="solid">
        <fgColor rgb="FF0F4C5C"/>
        <bgColor indexed="64"/>
      </patternFill>
    </fill>
    <fill>
      <patternFill patternType="solid">
        <fgColor rgb="FF2EC4B6"/>
        <bgColor indexed="64"/>
      </patternFill>
    </fill>
    <fill>
      <patternFill patternType="solid">
        <fgColor rgb="FFFF70A6"/>
        <bgColor indexed="64"/>
      </patternFill>
    </fill>
    <fill>
      <patternFill patternType="solid">
        <fgColor rgb="FF7678ED"/>
        <bgColor indexed="64"/>
      </patternFill>
    </fill>
    <fill>
      <patternFill patternType="solid">
        <fgColor rgb="FFF6B208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19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shrinkToFit="1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vertical="center"/>
    </xf>
    <xf numFmtId="0" fontId="4" fillId="3" borderId="1" xfId="1" applyFont="1" applyFill="1" applyBorder="1" applyAlignment="1">
      <alignment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/>
    </xf>
    <xf numFmtId="0" fontId="4" fillId="4" borderId="1" xfId="1" applyFont="1" applyFill="1" applyBorder="1" applyAlignment="1">
      <alignment vertical="center" shrinkToFi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/>
    </xf>
    <xf numFmtId="0" fontId="4" fillId="5" borderId="1" xfId="1" applyFont="1" applyFill="1" applyBorder="1" applyAlignment="1">
      <alignment vertical="center" shrinkToFi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/>
    </xf>
    <xf numFmtId="0" fontId="4" fillId="6" borderId="1" xfId="1" applyFont="1" applyFill="1" applyBorder="1" applyAlignment="1">
      <alignment vertical="center" shrinkToFi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center"/>
    </xf>
    <xf numFmtId="0" fontId="4" fillId="7" borderId="1" xfId="1" applyFont="1" applyFill="1" applyBorder="1" applyAlignment="1">
      <alignment vertical="center" shrinkToFi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/>
    </xf>
    <xf numFmtId="0" fontId="4" fillId="8" borderId="1" xfId="1" applyFont="1" applyFill="1" applyBorder="1" applyAlignment="1">
      <alignment vertical="center" shrinkToFit="1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vertical="center"/>
    </xf>
    <xf numFmtId="0" fontId="4" fillId="9" borderId="1" xfId="1" applyFont="1" applyFill="1" applyBorder="1" applyAlignment="1">
      <alignment vertical="center" shrinkToFi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vertical="center"/>
    </xf>
    <xf numFmtId="0" fontId="4" fillId="10" borderId="1" xfId="1" applyFont="1" applyFill="1" applyBorder="1" applyAlignment="1">
      <alignment vertical="center" shrinkToFit="1"/>
    </xf>
    <xf numFmtId="0" fontId="3" fillId="10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vertical="center"/>
    </xf>
    <xf numFmtId="0" fontId="4" fillId="11" borderId="1" xfId="1" applyFont="1" applyFill="1" applyBorder="1" applyAlignment="1">
      <alignment vertical="center" shrinkToFit="1"/>
    </xf>
    <xf numFmtId="0" fontId="3" fillId="11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vertical="center"/>
    </xf>
    <xf numFmtId="0" fontId="4" fillId="12" borderId="1" xfId="1" applyFont="1" applyFill="1" applyBorder="1" applyAlignment="1">
      <alignment vertical="center" shrinkToFit="1"/>
    </xf>
    <xf numFmtId="0" fontId="3" fillId="12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vertical="center"/>
    </xf>
    <xf numFmtId="0" fontId="4" fillId="13" borderId="1" xfId="1" applyFont="1" applyFill="1" applyBorder="1" applyAlignment="1">
      <alignment vertical="center" shrinkToFit="1"/>
    </xf>
    <xf numFmtId="0" fontId="3" fillId="13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vertical="center"/>
    </xf>
    <xf numFmtId="0" fontId="4" fillId="14" borderId="1" xfId="1" applyFont="1" applyFill="1" applyBorder="1" applyAlignment="1">
      <alignment vertical="center" shrinkToFit="1"/>
    </xf>
    <xf numFmtId="0" fontId="3" fillId="14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vertical="center"/>
    </xf>
    <xf numFmtId="0" fontId="4" fillId="15" borderId="1" xfId="1" applyFont="1" applyFill="1" applyBorder="1" applyAlignment="1">
      <alignment vertical="center" shrinkToFit="1"/>
    </xf>
    <xf numFmtId="0" fontId="3" fillId="15" borderId="1" xfId="0" applyFont="1" applyFill="1" applyBorder="1" applyAlignment="1">
      <alignment horizontal="center" vertical="center" wrapText="1"/>
    </xf>
    <xf numFmtId="0" fontId="3" fillId="16" borderId="1" xfId="0" applyFont="1" applyFill="1" applyBorder="1" applyAlignment="1">
      <alignment vertical="center"/>
    </xf>
    <xf numFmtId="0" fontId="4" fillId="16" borderId="1" xfId="1" applyFont="1" applyFill="1" applyBorder="1" applyAlignment="1">
      <alignment vertical="center" shrinkToFit="1"/>
    </xf>
    <xf numFmtId="0" fontId="3" fillId="16" borderId="1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vertical="center"/>
    </xf>
    <xf numFmtId="0" fontId="4" fillId="17" borderId="1" xfId="1" applyFont="1" applyFill="1" applyBorder="1" applyAlignment="1">
      <alignment vertical="center" shrinkToFit="1"/>
    </xf>
    <xf numFmtId="0" fontId="3" fillId="17" borderId="1" xfId="0" applyFont="1" applyFill="1" applyBorder="1" applyAlignment="1">
      <alignment horizontal="center" vertical="center" wrapText="1"/>
    </xf>
    <xf numFmtId="0" fontId="3" fillId="18" borderId="1" xfId="0" applyFont="1" applyFill="1" applyBorder="1" applyAlignment="1">
      <alignment vertical="center"/>
    </xf>
    <xf numFmtId="0" fontId="4" fillId="18" borderId="1" xfId="1" applyFont="1" applyFill="1" applyBorder="1" applyAlignment="1">
      <alignment vertical="center" shrinkToFit="1"/>
    </xf>
    <xf numFmtId="0" fontId="3" fillId="18" borderId="1" xfId="0" applyFont="1" applyFill="1" applyBorder="1" applyAlignment="1">
      <alignment horizontal="center" vertical="center" wrapText="1"/>
    </xf>
    <xf numFmtId="0" fontId="4" fillId="18" borderId="1" xfId="1" applyFont="1" applyFill="1" applyBorder="1" applyAlignment="1">
      <alignment vertical="center"/>
    </xf>
    <xf numFmtId="0" fontId="3" fillId="19" borderId="1" xfId="0" applyFont="1" applyFill="1" applyBorder="1" applyAlignment="1">
      <alignment vertical="center"/>
    </xf>
    <xf numFmtId="0" fontId="4" fillId="19" borderId="1" xfId="1" applyFont="1" applyFill="1" applyBorder="1" applyAlignment="1">
      <alignment vertical="center" shrinkToFit="1"/>
    </xf>
    <xf numFmtId="0" fontId="3" fillId="19" borderId="1" xfId="0" applyFont="1" applyFill="1" applyBorder="1" applyAlignment="1">
      <alignment horizontal="center" vertical="center" wrapText="1"/>
    </xf>
    <xf numFmtId="0" fontId="3" fillId="20" borderId="1" xfId="0" applyFont="1" applyFill="1" applyBorder="1" applyAlignment="1">
      <alignment vertical="center"/>
    </xf>
    <xf numFmtId="0" fontId="4" fillId="20" borderId="1" xfId="1" applyFont="1" applyFill="1" applyBorder="1" applyAlignment="1">
      <alignment vertical="center" shrinkToFit="1"/>
    </xf>
    <xf numFmtId="0" fontId="3" fillId="2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1" borderId="1" xfId="0" applyFont="1" applyFill="1" applyBorder="1" applyAlignment="1">
      <alignment vertical="center"/>
    </xf>
    <xf numFmtId="0" fontId="4" fillId="21" borderId="1" xfId="1" applyFont="1" applyFill="1" applyBorder="1" applyAlignment="1">
      <alignment vertical="center" shrinkToFit="1"/>
    </xf>
    <xf numFmtId="0" fontId="3" fillId="21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21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5" fillId="17" borderId="1" xfId="0" applyFont="1" applyFill="1" applyBorder="1" applyAlignment="1">
      <alignment horizontal="center" vertical="center"/>
    </xf>
    <xf numFmtId="0" fontId="5" fillId="18" borderId="1" xfId="0" applyFont="1" applyFill="1" applyBorder="1" applyAlignment="1">
      <alignment horizontal="center" vertical="center"/>
    </xf>
    <xf numFmtId="0" fontId="5" fillId="19" borderId="1" xfId="0" applyFont="1" applyFill="1" applyBorder="1" applyAlignment="1">
      <alignment horizontal="center" vertical="center"/>
    </xf>
    <xf numFmtId="0" fontId="5" fillId="20" borderId="1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4" fillId="4" borderId="1" xfId="1" applyFont="1" applyFill="1" applyBorder="1" applyAlignment="1">
      <alignment horizontal="center" vertical="center" shrinkToFit="1"/>
    </xf>
    <xf numFmtId="0" fontId="4" fillId="5" borderId="1" xfId="1" applyFont="1" applyFill="1" applyBorder="1" applyAlignment="1">
      <alignment horizontal="center" vertical="center" shrinkToFit="1"/>
    </xf>
    <xf numFmtId="0" fontId="4" fillId="6" borderId="1" xfId="1" applyFont="1" applyFill="1" applyBorder="1" applyAlignment="1">
      <alignment horizontal="center" vertical="center" shrinkToFit="1"/>
    </xf>
    <xf numFmtId="0" fontId="4" fillId="7" borderId="1" xfId="1" applyFont="1" applyFill="1" applyBorder="1" applyAlignment="1">
      <alignment horizontal="center" vertical="center" shrinkToFit="1"/>
    </xf>
    <xf numFmtId="0" fontId="4" fillId="8" borderId="1" xfId="1" applyFont="1" applyFill="1" applyBorder="1" applyAlignment="1">
      <alignment horizontal="center" vertical="center" shrinkToFit="1"/>
    </xf>
    <xf numFmtId="0" fontId="4" fillId="9" borderId="1" xfId="1" applyFont="1" applyFill="1" applyBorder="1" applyAlignment="1">
      <alignment horizontal="center" vertical="center" shrinkToFit="1"/>
    </xf>
    <xf numFmtId="0" fontId="4" fillId="21" borderId="1" xfId="1" applyFont="1" applyFill="1" applyBorder="1" applyAlignment="1">
      <alignment horizontal="center" vertical="center" shrinkToFit="1"/>
    </xf>
    <xf numFmtId="0" fontId="4" fillId="10" borderId="1" xfId="1" applyFont="1" applyFill="1" applyBorder="1" applyAlignment="1">
      <alignment horizontal="center" vertical="center" shrinkToFit="1"/>
    </xf>
    <xf numFmtId="0" fontId="4" fillId="11" borderId="1" xfId="1" applyFont="1" applyFill="1" applyBorder="1" applyAlignment="1">
      <alignment horizontal="center" vertical="center" shrinkToFit="1"/>
    </xf>
    <xf numFmtId="0" fontId="4" fillId="12" borderId="1" xfId="1" applyFont="1" applyFill="1" applyBorder="1" applyAlignment="1">
      <alignment horizontal="center" vertical="center" shrinkToFit="1"/>
    </xf>
    <xf numFmtId="0" fontId="4" fillId="13" borderId="1" xfId="1" applyFont="1" applyFill="1" applyBorder="1" applyAlignment="1">
      <alignment horizontal="center" vertical="center" shrinkToFit="1"/>
    </xf>
    <xf numFmtId="0" fontId="4" fillId="14" borderId="1" xfId="1" applyFont="1" applyFill="1" applyBorder="1" applyAlignment="1">
      <alignment horizontal="center" vertical="center" shrinkToFit="1"/>
    </xf>
    <xf numFmtId="0" fontId="4" fillId="15" borderId="1" xfId="1" applyFont="1" applyFill="1" applyBorder="1" applyAlignment="1">
      <alignment horizontal="center" vertical="center" shrinkToFit="1"/>
    </xf>
    <xf numFmtId="0" fontId="4" fillId="16" borderId="1" xfId="1" applyFont="1" applyFill="1" applyBorder="1" applyAlignment="1">
      <alignment horizontal="center" vertical="center" shrinkToFit="1"/>
    </xf>
    <xf numFmtId="0" fontId="4" fillId="17" borderId="1" xfId="1" applyFont="1" applyFill="1" applyBorder="1" applyAlignment="1">
      <alignment horizontal="center" vertical="center" shrinkToFit="1"/>
    </xf>
    <xf numFmtId="0" fontId="4" fillId="18" borderId="1" xfId="1" applyFont="1" applyFill="1" applyBorder="1" applyAlignment="1">
      <alignment horizontal="center" vertical="center" shrinkToFit="1"/>
    </xf>
    <xf numFmtId="0" fontId="4" fillId="19" borderId="1" xfId="1" applyFont="1" applyFill="1" applyBorder="1" applyAlignment="1">
      <alignment horizontal="center" vertical="center" shrinkToFit="1"/>
    </xf>
    <xf numFmtId="0" fontId="4" fillId="20" borderId="1" xfId="1" applyFont="1" applyFill="1" applyBorder="1" applyAlignment="1">
      <alignment horizontal="center" vertical="center" shrinkToFit="1"/>
    </xf>
    <xf numFmtId="0" fontId="3" fillId="7" borderId="1" xfId="0" applyFont="1" applyFill="1" applyBorder="1" applyAlignment="1">
      <alignment vertical="center" wrapText="1"/>
    </xf>
    <xf numFmtId="0" fontId="10" fillId="22" borderId="0" xfId="0" applyFont="1" applyFill="1" applyAlignment="1">
      <alignment horizontal="right"/>
    </xf>
    <xf numFmtId="0" fontId="10" fillId="22" borderId="0" xfId="0" applyFont="1" applyFill="1"/>
    <xf numFmtId="0" fontId="0" fillId="23" borderId="0" xfId="0" applyFill="1" applyAlignment="1">
      <alignment horizontal="right"/>
    </xf>
    <xf numFmtId="0" fontId="0" fillId="23" borderId="0" xfId="0" applyFill="1"/>
    <xf numFmtId="164" fontId="0" fillId="0" borderId="0" xfId="2" applyFont="1"/>
    <xf numFmtId="165" fontId="0" fillId="0" borderId="0" xfId="0" applyNumberFormat="1"/>
    <xf numFmtId="166" fontId="0" fillId="0" borderId="0" xfId="0" applyNumberFormat="1"/>
  </cellXfs>
  <cellStyles count="5">
    <cellStyle name="Hiperłącze" xfId="1" builtinId="8"/>
    <cellStyle name="Hiperłącze 2" xfId="4" xr:uid="{C5525863-CB3E-453E-A68C-A5B594AB275B}"/>
    <cellStyle name="Normalny" xfId="0" builtinId="0"/>
    <cellStyle name="Normalny 2" xfId="3" xr:uid="{CA5F7160-6EE3-40DE-A5F2-305998EE582E}"/>
    <cellStyle name="Walutowy" xfId="2" builtinId="4"/>
  </cellStyles>
  <dxfs count="0"/>
  <tableStyles count="0" defaultTableStyle="TableStyleMedium2" defaultPivotStyle="PivotStyleLight16"/>
  <colors>
    <mruColors>
      <color rgb="FFFF0054"/>
      <color rgb="FFF9844A"/>
      <color rgb="FF8338EC"/>
      <color rgb="FF5A189A"/>
      <color rgb="FFF6B208"/>
      <color rgb="FF86BBD8"/>
      <color rgb="FF7678ED"/>
      <color rgb="FFFF70A6"/>
      <color rgb="FF2EC4B6"/>
      <color rgb="FF0F4C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eygen.com/" TargetMode="External"/><Relationship Id="rId21" Type="http://schemas.openxmlformats.org/officeDocument/2006/relationships/hyperlink" Target="https://colossyan.com/" TargetMode="External"/><Relationship Id="rId42" Type="http://schemas.openxmlformats.org/officeDocument/2006/relationships/hyperlink" Target="https://www.wisdolia.com/" TargetMode="External"/><Relationship Id="rId47" Type="http://schemas.openxmlformats.org/officeDocument/2006/relationships/hyperlink" Target="https://gamma.app/" TargetMode="External"/><Relationship Id="rId63" Type="http://schemas.openxmlformats.org/officeDocument/2006/relationships/hyperlink" Target="https://smallpdf.com/" TargetMode="External"/><Relationship Id="rId68" Type="http://schemas.openxmlformats.org/officeDocument/2006/relationships/hyperlink" Target="https://kaiber.ai/" TargetMode="External"/><Relationship Id="rId84" Type="http://schemas.openxmlformats.org/officeDocument/2006/relationships/hyperlink" Target="https://askyourpdf.com/" TargetMode="External"/><Relationship Id="rId89" Type="http://schemas.openxmlformats.org/officeDocument/2006/relationships/hyperlink" Target="https://app.artflow.ai/" TargetMode="External"/><Relationship Id="rId112" Type="http://schemas.openxmlformats.org/officeDocument/2006/relationships/hyperlink" Target="https://hailuoai.video/" TargetMode="External"/><Relationship Id="rId16" Type="http://schemas.openxmlformats.org/officeDocument/2006/relationships/hyperlink" Target="https://www.wondercraft.ai/" TargetMode="External"/><Relationship Id="rId107" Type="http://schemas.openxmlformats.org/officeDocument/2006/relationships/hyperlink" Target="https://magicstudio.com/pl/" TargetMode="External"/><Relationship Id="rId11" Type="http://schemas.openxmlformats.org/officeDocument/2006/relationships/hyperlink" Target="https://rytr.me/" TargetMode="External"/><Relationship Id="rId32" Type="http://schemas.openxmlformats.org/officeDocument/2006/relationships/hyperlink" Target="https://runwayml.com/" TargetMode="External"/><Relationship Id="rId37" Type="http://schemas.openxmlformats.org/officeDocument/2006/relationships/hyperlink" Target="https://www.mixo.io/" TargetMode="External"/><Relationship Id="rId53" Type="http://schemas.openxmlformats.org/officeDocument/2006/relationships/hyperlink" Target="https://coolors.co/" TargetMode="External"/><Relationship Id="rId58" Type="http://schemas.openxmlformats.org/officeDocument/2006/relationships/hyperlink" Target="https://www.quickvid.ai/" TargetMode="External"/><Relationship Id="rId74" Type="http://schemas.openxmlformats.org/officeDocument/2006/relationships/hyperlink" Target="https://pro.splashmusic.com/" TargetMode="External"/><Relationship Id="rId79" Type="http://schemas.openxmlformats.org/officeDocument/2006/relationships/hyperlink" Target="https://play.google.com/store/apps/details?id=com.scaleup.dreame&amp;hl=pl&amp;gl=US" TargetMode="External"/><Relationship Id="rId102" Type="http://schemas.openxmlformats.org/officeDocument/2006/relationships/hyperlink" Target="https://www.rocky.ai/" TargetMode="External"/><Relationship Id="rId5" Type="http://schemas.openxmlformats.org/officeDocument/2006/relationships/hyperlink" Target="https://firefly.adobe.com/" TargetMode="External"/><Relationship Id="rId90" Type="http://schemas.openxmlformats.org/officeDocument/2006/relationships/hyperlink" Target="https://sonix.ai/" TargetMode="External"/><Relationship Id="rId95" Type="http://schemas.openxmlformats.org/officeDocument/2006/relationships/hyperlink" Target="https://suno.com/" TargetMode="External"/><Relationship Id="rId22" Type="http://schemas.openxmlformats.org/officeDocument/2006/relationships/hyperlink" Target="https://www.synthesia.io/" TargetMode="External"/><Relationship Id="rId27" Type="http://schemas.openxmlformats.org/officeDocument/2006/relationships/hyperlink" Target="https://ultrabrainstomer.com/" TargetMode="External"/><Relationship Id="rId43" Type="http://schemas.openxmlformats.org/officeDocument/2006/relationships/hyperlink" Target="https://wearenova.ai/video-content-analyzer/" TargetMode="External"/><Relationship Id="rId48" Type="http://schemas.openxmlformats.org/officeDocument/2006/relationships/hyperlink" Target="https://www.decktopus.com/" TargetMode="External"/><Relationship Id="rId64" Type="http://schemas.openxmlformats.org/officeDocument/2006/relationships/hyperlink" Target="https://gemini.google.com/" TargetMode="External"/><Relationship Id="rId69" Type="http://schemas.openxmlformats.org/officeDocument/2006/relationships/hyperlink" Target="https://logo-mockup.com/" TargetMode="External"/><Relationship Id="rId113" Type="http://schemas.openxmlformats.org/officeDocument/2006/relationships/hyperlink" Target="https://grok.com/" TargetMode="External"/><Relationship Id="rId80" Type="http://schemas.openxmlformats.org/officeDocument/2006/relationships/hyperlink" Target="https://www.uimagic.io/" TargetMode="External"/><Relationship Id="rId85" Type="http://schemas.openxmlformats.org/officeDocument/2006/relationships/hyperlink" Target="https://eightify.app/" TargetMode="External"/><Relationship Id="rId12" Type="http://schemas.openxmlformats.org/officeDocument/2006/relationships/hyperlink" Target="https://writesonic.com/" TargetMode="External"/><Relationship Id="rId17" Type="http://schemas.openxmlformats.org/officeDocument/2006/relationships/hyperlink" Target="https://speechify.com/" TargetMode="External"/><Relationship Id="rId33" Type="http://schemas.openxmlformats.org/officeDocument/2006/relationships/hyperlink" Target="https://tome.app/" TargetMode="External"/><Relationship Id="rId38" Type="http://schemas.openxmlformats.org/officeDocument/2006/relationships/hyperlink" Target="https://durable.co/" TargetMode="External"/><Relationship Id="rId59" Type="http://schemas.openxmlformats.org/officeDocument/2006/relationships/hyperlink" Target="https://wonderchat.io/" TargetMode="External"/><Relationship Id="rId103" Type="http://schemas.openxmlformats.org/officeDocument/2006/relationships/hyperlink" Target="https://www.lumosity.com/en/" TargetMode="External"/><Relationship Id="rId108" Type="http://schemas.openxmlformats.org/officeDocument/2006/relationships/hyperlink" Target="https://magicstudio.com/pl/" TargetMode="External"/><Relationship Id="rId54" Type="http://schemas.openxmlformats.org/officeDocument/2006/relationships/hyperlink" Target="https://2short.ai/" TargetMode="External"/><Relationship Id="rId70" Type="http://schemas.openxmlformats.org/officeDocument/2006/relationships/hyperlink" Target="https://qrbtf.com/ai" TargetMode="External"/><Relationship Id="rId75" Type="http://schemas.openxmlformats.org/officeDocument/2006/relationships/hyperlink" Target="https://designer.microsoft.com/" TargetMode="External"/><Relationship Id="rId91" Type="http://schemas.openxmlformats.org/officeDocument/2006/relationships/hyperlink" Target="https://magicstudio.com/pl/" TargetMode="External"/><Relationship Id="rId96" Type="http://schemas.openxmlformats.org/officeDocument/2006/relationships/hyperlink" Target="https://www.bing.com/copilot" TargetMode="External"/><Relationship Id="rId1" Type="http://schemas.openxmlformats.org/officeDocument/2006/relationships/hyperlink" Target="https://labs.openai.com/" TargetMode="External"/><Relationship Id="rId6" Type="http://schemas.openxmlformats.org/officeDocument/2006/relationships/hyperlink" Target="https://www.bing.com/images/create?" TargetMode="External"/><Relationship Id="rId15" Type="http://schemas.openxmlformats.org/officeDocument/2006/relationships/hyperlink" Target="https://ai-coustics.com/playground/" TargetMode="External"/><Relationship Id="rId23" Type="http://schemas.openxmlformats.org/officeDocument/2006/relationships/hyperlink" Target="https://www.peech-ai.com/" TargetMode="External"/><Relationship Id="rId28" Type="http://schemas.openxmlformats.org/officeDocument/2006/relationships/hyperlink" Target="https://www.deepbrain.io/ai-avatars" TargetMode="External"/><Relationship Id="rId36" Type="http://schemas.openxmlformats.org/officeDocument/2006/relationships/hyperlink" Target="https://lumalabs.ai/" TargetMode="External"/><Relationship Id="rId49" Type="http://schemas.openxmlformats.org/officeDocument/2006/relationships/hyperlink" Target="https://www.presentations.ai/" TargetMode="External"/><Relationship Id="rId57" Type="http://schemas.openxmlformats.org/officeDocument/2006/relationships/hyperlink" Target="https://voice.ai/" TargetMode="External"/><Relationship Id="rId106" Type="http://schemas.openxmlformats.org/officeDocument/2006/relationships/hyperlink" Target="https://www.freepik.com/" TargetMode="External"/><Relationship Id="rId114" Type="http://schemas.openxmlformats.org/officeDocument/2006/relationships/printerSettings" Target="../printerSettings/printerSettings1.bin"/><Relationship Id="rId10" Type="http://schemas.openxmlformats.org/officeDocument/2006/relationships/hyperlink" Target="https://online.hitpaw.com/" TargetMode="External"/><Relationship Id="rId31" Type="http://schemas.openxmlformats.org/officeDocument/2006/relationships/hyperlink" Target="https://www.perplexity.ai/" TargetMode="External"/><Relationship Id="rId44" Type="http://schemas.openxmlformats.org/officeDocument/2006/relationships/hyperlink" Target="https://chatdoc.com/" TargetMode="External"/><Relationship Id="rId52" Type="http://schemas.openxmlformats.org/officeDocument/2006/relationships/hyperlink" Target="https://prisma-ai.com/lensa" TargetMode="External"/><Relationship Id="rId60" Type="http://schemas.openxmlformats.org/officeDocument/2006/relationships/hyperlink" Target="https://orimon.ai/" TargetMode="External"/><Relationship Id="rId65" Type="http://schemas.openxmlformats.org/officeDocument/2006/relationships/hyperlink" Target="https://leonardo.ai/" TargetMode="External"/><Relationship Id="rId73" Type="http://schemas.openxmlformats.org/officeDocument/2006/relationships/hyperlink" Target="https://beatbot.fm/" TargetMode="External"/><Relationship Id="rId78" Type="http://schemas.openxmlformats.org/officeDocument/2006/relationships/hyperlink" Target="https://remini.ai/" TargetMode="External"/><Relationship Id="rId81" Type="http://schemas.openxmlformats.org/officeDocument/2006/relationships/hyperlink" Target="https://stunning.so/" TargetMode="External"/><Relationship Id="rId86" Type="http://schemas.openxmlformats.org/officeDocument/2006/relationships/hyperlink" Target="https://scisummary.com/" TargetMode="External"/><Relationship Id="rId94" Type="http://schemas.openxmlformats.org/officeDocument/2006/relationships/hyperlink" Target="https://www.submagic.co/" TargetMode="External"/><Relationship Id="rId99" Type="http://schemas.openxmlformats.org/officeDocument/2006/relationships/hyperlink" Target="https://www.notion.so/" TargetMode="External"/><Relationship Id="rId101" Type="http://schemas.openxmlformats.org/officeDocument/2006/relationships/hyperlink" Target="https://www.adaily.co/demo" TargetMode="External"/><Relationship Id="rId4" Type="http://schemas.openxmlformats.org/officeDocument/2006/relationships/hyperlink" Target="https://www.autodraw.com/" TargetMode="External"/><Relationship Id="rId9" Type="http://schemas.openxmlformats.org/officeDocument/2006/relationships/hyperlink" Target="https://app.simplified.com/tools" TargetMode="External"/><Relationship Id="rId13" Type="http://schemas.openxmlformats.org/officeDocument/2006/relationships/hyperlink" Target="https://www.copy.ai/" TargetMode="External"/><Relationship Id="rId18" Type="http://schemas.openxmlformats.org/officeDocument/2006/relationships/hyperlink" Target="https://soundraw.io/" TargetMode="External"/><Relationship Id="rId39" Type="http://schemas.openxmlformats.org/officeDocument/2006/relationships/hyperlink" Target="https://videohighlight.com/" TargetMode="External"/><Relationship Id="rId109" Type="http://schemas.openxmlformats.org/officeDocument/2006/relationships/hyperlink" Target="https://ai.nero.com/image-upscaler" TargetMode="External"/><Relationship Id="rId34" Type="http://schemas.openxmlformats.org/officeDocument/2006/relationships/hyperlink" Target="http://wavel.ai/" TargetMode="External"/><Relationship Id="rId50" Type="http://schemas.openxmlformats.org/officeDocument/2006/relationships/hyperlink" Target="https://www.tryitonai.com/" TargetMode="External"/><Relationship Id="rId55" Type="http://schemas.openxmlformats.org/officeDocument/2006/relationships/hyperlink" Target="https://www.opus.pro/" TargetMode="External"/><Relationship Id="rId76" Type="http://schemas.openxmlformats.org/officeDocument/2006/relationships/hyperlink" Target="https://klap.app/" TargetMode="External"/><Relationship Id="rId97" Type="http://schemas.openxmlformats.org/officeDocument/2006/relationships/hyperlink" Target="https://www.beautiful.ai/" TargetMode="External"/><Relationship Id="rId104" Type="http://schemas.openxmlformats.org/officeDocument/2006/relationships/hyperlink" Target="https://flux1.ai/" TargetMode="External"/><Relationship Id="rId7" Type="http://schemas.openxmlformats.org/officeDocument/2006/relationships/hyperlink" Target="https://cleanup.pictures/" TargetMode="External"/><Relationship Id="rId71" Type="http://schemas.openxmlformats.org/officeDocument/2006/relationships/hyperlink" Target="https://claude.ai/" TargetMode="External"/><Relationship Id="rId92" Type="http://schemas.openxmlformats.org/officeDocument/2006/relationships/hyperlink" Target="https://podcast.adobe.com/" TargetMode="External"/><Relationship Id="rId2" Type="http://schemas.openxmlformats.org/officeDocument/2006/relationships/hyperlink" Target="https://www.midjourney.com/" TargetMode="External"/><Relationship Id="rId29" Type="http://schemas.openxmlformats.org/officeDocument/2006/relationships/hyperlink" Target="https://www.sincode.ai/" TargetMode="External"/><Relationship Id="rId24" Type="http://schemas.openxmlformats.org/officeDocument/2006/relationships/hyperlink" Target="https://waymark.com/ai/?" TargetMode="External"/><Relationship Id="rId40" Type="http://schemas.openxmlformats.org/officeDocument/2006/relationships/hyperlink" Target="https://www.you-tldr.com/" TargetMode="External"/><Relationship Id="rId45" Type="http://schemas.openxmlformats.org/officeDocument/2006/relationships/hyperlink" Target="https://autoslide.ai/" TargetMode="External"/><Relationship Id="rId66" Type="http://schemas.openxmlformats.org/officeDocument/2006/relationships/hyperlink" Target="https://www.napkin.ai/" TargetMode="External"/><Relationship Id="rId87" Type="http://schemas.openxmlformats.org/officeDocument/2006/relationships/hyperlink" Target="https://text-to-video.vercel.app/" TargetMode="External"/><Relationship Id="rId110" Type="http://schemas.openxmlformats.org/officeDocument/2006/relationships/hyperlink" Target="https://www.canva.com/" TargetMode="External"/><Relationship Id="rId115" Type="http://schemas.openxmlformats.org/officeDocument/2006/relationships/vmlDrawing" Target="../drawings/vmlDrawing1.vml"/><Relationship Id="rId61" Type="http://schemas.openxmlformats.org/officeDocument/2006/relationships/hyperlink" Target="https://chatbotkit.com/" TargetMode="External"/><Relationship Id="rId82" Type="http://schemas.openxmlformats.org/officeDocument/2006/relationships/hyperlink" Target="https://audioread.com/" TargetMode="External"/><Relationship Id="rId19" Type="http://schemas.openxmlformats.org/officeDocument/2006/relationships/hyperlink" Target="https://mubert.com/" TargetMode="External"/><Relationship Id="rId14" Type="http://schemas.openxmlformats.org/officeDocument/2006/relationships/hyperlink" Target="https://beta.elevenlabs.io/" TargetMode="External"/><Relationship Id="rId30" Type="http://schemas.openxmlformats.org/officeDocument/2006/relationships/hyperlink" Target="https://convert.leiapix.com/" TargetMode="External"/><Relationship Id="rId35" Type="http://schemas.openxmlformats.org/officeDocument/2006/relationships/hyperlink" Target="https://www.translate.video/" TargetMode="External"/><Relationship Id="rId56" Type="http://schemas.openxmlformats.org/officeDocument/2006/relationships/hyperlink" Target="https://color.adobe.com/" TargetMode="External"/><Relationship Id="rId77" Type="http://schemas.openxmlformats.org/officeDocument/2006/relationships/hyperlink" Target="https://www.deepl.com/translator" TargetMode="External"/><Relationship Id="rId100" Type="http://schemas.openxmlformats.org/officeDocument/2006/relationships/hyperlink" Target="https://mindgrasp.ai/" TargetMode="External"/><Relationship Id="rId105" Type="http://schemas.openxmlformats.org/officeDocument/2006/relationships/hyperlink" Target="https://ideogram.ai/" TargetMode="External"/><Relationship Id="rId8" Type="http://schemas.openxmlformats.org/officeDocument/2006/relationships/hyperlink" Target="https://removal.ai/" TargetMode="External"/><Relationship Id="rId51" Type="http://schemas.openxmlformats.org/officeDocument/2006/relationships/hyperlink" Target="https://starryai.com/" TargetMode="External"/><Relationship Id="rId72" Type="http://schemas.openxmlformats.org/officeDocument/2006/relationships/hyperlink" Target="https://editor.caspa.ai/" TargetMode="External"/><Relationship Id="rId93" Type="http://schemas.openxmlformats.org/officeDocument/2006/relationships/hyperlink" Target="https://www.grammarly.com/" TargetMode="External"/><Relationship Id="rId98" Type="http://schemas.openxmlformats.org/officeDocument/2006/relationships/hyperlink" Target="https://chatgpt.com/" TargetMode="External"/><Relationship Id="rId3" Type="http://schemas.openxmlformats.org/officeDocument/2006/relationships/hyperlink" Target="https://scribblediffusion.com/" TargetMode="External"/><Relationship Id="rId25" Type="http://schemas.openxmlformats.org/officeDocument/2006/relationships/hyperlink" Target="https://rask.ai/" TargetMode="External"/><Relationship Id="rId46" Type="http://schemas.openxmlformats.org/officeDocument/2006/relationships/hyperlink" Target="https://www.sendsteps.com/en/" TargetMode="External"/><Relationship Id="rId67" Type="http://schemas.openxmlformats.org/officeDocument/2006/relationships/hyperlink" Target="https://kiwi.video/" TargetMode="External"/><Relationship Id="rId20" Type="http://schemas.openxmlformats.org/officeDocument/2006/relationships/hyperlink" Target="https://studio.d-id.com/" TargetMode="External"/><Relationship Id="rId41" Type="http://schemas.openxmlformats.org/officeDocument/2006/relationships/hyperlink" Target="https://www.chatpdf.com/" TargetMode="External"/><Relationship Id="rId62" Type="http://schemas.openxmlformats.org/officeDocument/2006/relationships/hyperlink" Target="https://photoai.com/" TargetMode="External"/><Relationship Id="rId83" Type="http://schemas.openxmlformats.org/officeDocument/2006/relationships/hyperlink" Target="https://ess.ai/" TargetMode="External"/><Relationship Id="rId88" Type="http://schemas.openxmlformats.org/officeDocument/2006/relationships/hyperlink" Target="https://pika.art/" TargetMode="External"/><Relationship Id="rId111" Type="http://schemas.openxmlformats.org/officeDocument/2006/relationships/hyperlink" Target="https://www.udi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20B5F-C471-4D86-AB22-1B1330067F69}">
  <sheetPr codeName="Arkusz1"/>
  <dimension ref="A1:XFC135"/>
  <sheetViews>
    <sheetView tabSelected="1" zoomScale="70" zoomScaleNormal="70" zoomScaleSheetLayoutView="25" workbookViewId="0"/>
  </sheetViews>
  <sheetFormatPr baseColWidth="10" defaultColWidth="0" defaultRowHeight="15" zeroHeight="1" x14ac:dyDescent="0.2"/>
  <cols>
    <col min="1" max="1" width="1.5" style="1" customWidth="1"/>
    <col min="2" max="2" width="5.1640625" style="1" customWidth="1"/>
    <col min="3" max="3" width="4.83203125" style="4" customWidth="1"/>
    <col min="4" max="4" width="24.1640625" style="1" bestFit="1" customWidth="1"/>
    <col min="5" max="5" width="25.33203125" style="1" bestFit="1" customWidth="1"/>
    <col min="6" max="6" width="50.83203125" style="2" bestFit="1" customWidth="1"/>
    <col min="7" max="7" width="10.1640625" style="2" customWidth="1"/>
    <col min="8" max="8" width="10.1640625" style="92" customWidth="1"/>
    <col min="9" max="9" width="17.33203125" style="3" customWidth="1"/>
    <col min="10" max="10" width="26.6640625" style="3" customWidth="1"/>
    <col min="11" max="11" width="1.5" style="9" customWidth="1"/>
    <col min="12" max="16383" width="8.6640625" style="9" hidden="1"/>
    <col min="16384" max="16384" width="41.5" style="9" hidden="1"/>
  </cols>
  <sheetData>
    <row r="1" spans="1:107" s="1" customFormat="1" ht="8" customHeight="1" x14ac:dyDescent="0.2">
      <c r="C1" s="4"/>
      <c r="F1" s="2"/>
      <c r="G1" s="2"/>
      <c r="H1" s="92"/>
      <c r="I1" s="3"/>
      <c r="J1" s="3"/>
    </row>
    <row r="2" spans="1:107" s="8" customFormat="1" ht="92.5" customHeight="1" x14ac:dyDescent="0.2">
      <c r="A2" s="4"/>
      <c r="B2" s="5" t="s">
        <v>153</v>
      </c>
      <c r="C2" s="10" t="s">
        <v>165</v>
      </c>
      <c r="D2" s="5" t="s">
        <v>137</v>
      </c>
      <c r="E2" s="5" t="s">
        <v>136</v>
      </c>
      <c r="F2" s="6" t="s">
        <v>135</v>
      </c>
      <c r="G2" s="6" t="s">
        <v>154</v>
      </c>
      <c r="H2" s="6" t="s">
        <v>248</v>
      </c>
      <c r="I2" s="7" t="s">
        <v>3</v>
      </c>
      <c r="J2" s="7" t="s">
        <v>4</v>
      </c>
      <c r="CU2"/>
      <c r="CV2" s="112" t="s">
        <v>277</v>
      </c>
      <c r="CW2" s="113">
        <v>3.87</v>
      </c>
      <c r="CX2" s="114" t="s">
        <v>278</v>
      </c>
      <c r="CY2" s="115">
        <v>4.28</v>
      </c>
      <c r="CZ2" s="115"/>
      <c r="DA2"/>
      <c r="DB2"/>
      <c r="DC2"/>
    </row>
    <row r="3" spans="1:107" ht="24" customHeight="1" x14ac:dyDescent="0.2">
      <c r="B3" s="11">
        <f>ROW()-2</f>
        <v>1</v>
      </c>
      <c r="C3" s="71"/>
      <c r="D3" s="11" t="s">
        <v>0</v>
      </c>
      <c r="E3" s="11" t="s">
        <v>0</v>
      </c>
      <c r="F3" s="12" t="s">
        <v>245</v>
      </c>
      <c r="G3" s="12"/>
      <c r="H3" s="91" t="s">
        <v>249</v>
      </c>
      <c r="I3" s="13" t="s">
        <v>5</v>
      </c>
      <c r="J3" s="13" t="str">
        <f>DC3</f>
        <v>Od 20 $ ( 77,4 PLN ) miesięcznie</v>
      </c>
      <c r="CU3" t="s">
        <v>275</v>
      </c>
      <c r="CV3">
        <v>20</v>
      </c>
      <c r="CW3" t="s">
        <v>277</v>
      </c>
      <c r="CX3" t="s">
        <v>279</v>
      </c>
      <c r="CY3" s="116">
        <v>77.400000000000006</v>
      </c>
      <c r="CZ3" s="116" t="str">
        <f>IF(CY3&gt;0,"PLN"," ")</f>
        <v>PLN</v>
      </c>
      <c r="DA3" t="s">
        <v>280</v>
      </c>
      <c r="DB3" t="s">
        <v>281</v>
      </c>
      <c r="DC3" t="str">
        <f>IF(CU3&lt;&gt;"", CU3 &amp; " ", "") &amp;
 IF(CV3&lt;&gt;"", CV3 &amp; " ", "") &amp;
 IF(CW3&lt;&gt;"", CW3 &amp; " ", "") &amp;
 IF(CX3&lt;&gt;"", CX3 &amp; " ", "") &amp;
 IF(CY3&lt;&gt;"", CY3 &amp; " ", "") &amp; IF(CZ3&lt;&gt;"", CZ3 &amp; " ", "") &amp;
 IF(DA3&lt;&gt;"", DA3 &amp; " ", "") &amp;
 IF(DB3&lt;&gt;"", DB3, "")</f>
        <v>Od 20 $ ( 77,4 PLN ) miesięcznie</v>
      </c>
    </row>
    <row r="4" spans="1:107" ht="24" customHeight="1" x14ac:dyDescent="0.2">
      <c r="B4" s="11">
        <f>ROW()-2</f>
        <v>2</v>
      </c>
      <c r="C4" s="71"/>
      <c r="D4" s="11" t="s">
        <v>223</v>
      </c>
      <c r="E4" s="11" t="s">
        <v>246</v>
      </c>
      <c r="F4" s="12" t="s">
        <v>180</v>
      </c>
      <c r="G4" s="12"/>
      <c r="H4" s="90" t="s">
        <v>249</v>
      </c>
      <c r="I4" s="13" t="s">
        <v>5</v>
      </c>
      <c r="J4" s="13" t="str">
        <f t="shared" ref="J4:J69" si="0">DC4</f>
        <v>20 $ ( 77,4 PLN ) miesięcznie</v>
      </c>
      <c r="CU4"/>
      <c r="CV4">
        <v>20</v>
      </c>
      <c r="CW4" t="s">
        <v>277</v>
      </c>
      <c r="CX4" t="s">
        <v>279</v>
      </c>
      <c r="CY4" s="116">
        <v>77.400000000000006</v>
      </c>
      <c r="CZ4" s="116" t="str">
        <f t="shared" ref="CZ4:CZ69" si="1">IF(CY4&gt;0,"PLN"," ")</f>
        <v>PLN</v>
      </c>
      <c r="DA4" t="s">
        <v>280</v>
      </c>
      <c r="DB4" t="s">
        <v>281</v>
      </c>
      <c r="DC4" t="str">
        <f t="shared" ref="DC4:DC69" si="2">IF(CU4&lt;&gt;"", CU4 &amp; " ", "") &amp;
 IF(CV4&lt;&gt;"", CV4 &amp; " ", "") &amp;
 IF(CW4&lt;&gt;"", CW4 &amp; " ", "") &amp;
 IF(CX4&lt;&gt;"", CX4 &amp; " ", "") &amp;
 IF(CY4&lt;&gt;"", CY4 &amp; " ", "") &amp; IF(CZ4&lt;&gt;"", CZ4 &amp; " ", "") &amp;
 IF(DA4&lt;&gt;"", DA4 &amp; " ", "") &amp;
 IF(DB4&lt;&gt;"", DB4, "")</f>
        <v>20 $ ( 77,4 PLN ) miesięcznie</v>
      </c>
    </row>
    <row r="5" spans="1:107" ht="24" customHeight="1" x14ac:dyDescent="0.2">
      <c r="B5" s="11">
        <f>ROW()-2</f>
        <v>3</v>
      </c>
      <c r="C5" s="71"/>
      <c r="D5" s="11" t="s">
        <v>238</v>
      </c>
      <c r="E5" s="11" t="s">
        <v>238</v>
      </c>
      <c r="F5" s="12" t="s">
        <v>283</v>
      </c>
      <c r="G5" s="12"/>
      <c r="H5" s="90" t="s">
        <v>249</v>
      </c>
      <c r="I5" s="13" t="s">
        <v>5</v>
      </c>
      <c r="J5" s="13" t="str">
        <f t="shared" si="0"/>
        <v xml:space="preserve">97,99 PLN miesięcznie   </v>
      </c>
      <c r="CU5"/>
      <c r="CV5" t="s">
        <v>247</v>
      </c>
      <c r="CW5"/>
      <c r="CX5"/>
      <c r="CY5" s="116"/>
      <c r="CZ5" s="116" t="str">
        <f t="shared" si="1"/>
        <v xml:space="preserve"> </v>
      </c>
      <c r="DA5"/>
      <c r="DB5"/>
      <c r="DC5" t="str">
        <f t="shared" si="2"/>
        <v xml:space="preserve">97,99 PLN miesięcznie   </v>
      </c>
    </row>
    <row r="6" spans="1:107" ht="24" customHeight="1" x14ac:dyDescent="0.2">
      <c r="B6" s="11">
        <v>4</v>
      </c>
      <c r="C6" s="71"/>
      <c r="D6" s="11" t="s">
        <v>241</v>
      </c>
      <c r="E6" s="11" t="s">
        <v>241</v>
      </c>
      <c r="F6" s="12" t="s">
        <v>242</v>
      </c>
      <c r="G6" s="12"/>
      <c r="H6" s="90"/>
      <c r="I6" s="13" t="s">
        <v>5</v>
      </c>
      <c r="J6" s="13" t="str">
        <f t="shared" si="0"/>
        <v>30 $ ( 116,1 PLN ) miesięcznie</v>
      </c>
      <c r="CU6"/>
      <c r="CV6">
        <v>30</v>
      </c>
      <c r="CW6" t="s">
        <v>277</v>
      </c>
      <c r="CX6" t="s">
        <v>279</v>
      </c>
      <c r="CY6" s="116">
        <v>116.1</v>
      </c>
      <c r="CZ6" s="116" t="str">
        <f t="shared" si="1"/>
        <v>PLN</v>
      </c>
      <c r="DA6" t="s">
        <v>280</v>
      </c>
      <c r="DB6" t="s">
        <v>281</v>
      </c>
      <c r="DC6" t="str">
        <f t="shared" si="2"/>
        <v>30 $ ( 116,1 PLN ) miesięcznie</v>
      </c>
    </row>
    <row r="7" spans="1:107" ht="24" customHeight="1" x14ac:dyDescent="0.2">
      <c r="B7" s="11">
        <v>4</v>
      </c>
      <c r="C7" s="71"/>
      <c r="D7" s="11" t="s">
        <v>287</v>
      </c>
      <c r="E7" s="11" t="s">
        <v>287</v>
      </c>
      <c r="F7" s="12" t="s">
        <v>288</v>
      </c>
      <c r="G7" s="12"/>
      <c r="H7" s="90" t="s">
        <v>249</v>
      </c>
      <c r="I7" s="13" t="s">
        <v>5</v>
      </c>
      <c r="J7" s="13" t="str">
        <f>DC6</f>
        <v>30 $ ( 116,1 PLN ) miesięcznie</v>
      </c>
      <c r="CU7"/>
      <c r="CV7"/>
      <c r="CW7"/>
      <c r="CX7"/>
      <c r="CY7" s="116"/>
      <c r="CZ7" s="116"/>
      <c r="DA7"/>
      <c r="DB7"/>
      <c r="DC7"/>
    </row>
    <row r="8" spans="1:107" ht="24" customHeight="1" x14ac:dyDescent="0.2">
      <c r="B8" s="14">
        <f t="shared" ref="B8:B39" si="3">ROW()-2</f>
        <v>6</v>
      </c>
      <c r="C8" s="72"/>
      <c r="D8" s="14" t="s">
        <v>250</v>
      </c>
      <c r="E8" s="14" t="s">
        <v>72</v>
      </c>
      <c r="F8" s="15" t="s">
        <v>71</v>
      </c>
      <c r="G8" s="15"/>
      <c r="H8" s="93"/>
      <c r="I8" s="16" t="s">
        <v>5</v>
      </c>
      <c r="J8" s="16" t="str">
        <f t="shared" si="0"/>
        <v>Od 5 $ ( 19,35 PLN ) miesięcznie</v>
      </c>
      <c r="CU8" t="s">
        <v>275</v>
      </c>
      <c r="CV8">
        <v>5</v>
      </c>
      <c r="CW8" t="s">
        <v>277</v>
      </c>
      <c r="CX8" t="s">
        <v>279</v>
      </c>
      <c r="CY8" s="116">
        <v>19.350000000000001</v>
      </c>
      <c r="CZ8" s="116" t="str">
        <f t="shared" si="1"/>
        <v>PLN</v>
      </c>
      <c r="DA8" t="s">
        <v>280</v>
      </c>
      <c r="DB8" t="s">
        <v>281</v>
      </c>
      <c r="DC8" t="str">
        <f t="shared" si="2"/>
        <v>Od 5 $ ( 19,35 PLN ) miesięcznie</v>
      </c>
    </row>
    <row r="9" spans="1:107" ht="24" customHeight="1" x14ac:dyDescent="0.2">
      <c r="B9" s="14">
        <f t="shared" si="3"/>
        <v>7</v>
      </c>
      <c r="C9" s="72"/>
      <c r="D9" s="14" t="s">
        <v>250</v>
      </c>
      <c r="E9" s="14" t="s">
        <v>80</v>
      </c>
      <c r="F9" s="15" t="s">
        <v>81</v>
      </c>
      <c r="G9" s="15"/>
      <c r="H9" s="93" t="s">
        <v>249</v>
      </c>
      <c r="I9" s="16" t="s">
        <v>5</v>
      </c>
      <c r="J9" s="16" t="str">
        <f t="shared" si="0"/>
        <v>20 $ ( 77,4 PLN ) miesięcznie</v>
      </c>
      <c r="CU9"/>
      <c r="CV9">
        <v>20</v>
      </c>
      <c r="CW9" t="s">
        <v>277</v>
      </c>
      <c r="CX9" t="s">
        <v>279</v>
      </c>
      <c r="CY9" s="116">
        <v>77.400000000000006</v>
      </c>
      <c r="CZ9" s="116" t="str">
        <f t="shared" si="1"/>
        <v>PLN</v>
      </c>
      <c r="DA9" t="s">
        <v>280</v>
      </c>
      <c r="DB9" t="s">
        <v>281</v>
      </c>
      <c r="DC9" t="str">
        <f t="shared" si="2"/>
        <v>20 $ ( 77,4 PLN ) miesięcznie</v>
      </c>
    </row>
    <row r="10" spans="1:107" ht="24" customHeight="1" x14ac:dyDescent="0.2">
      <c r="B10" s="14">
        <f t="shared" si="3"/>
        <v>8</v>
      </c>
      <c r="C10" s="72"/>
      <c r="D10" s="14" t="s">
        <v>250</v>
      </c>
      <c r="E10" s="14" t="s">
        <v>172</v>
      </c>
      <c r="F10" s="15" t="s">
        <v>171</v>
      </c>
      <c r="G10" s="15"/>
      <c r="H10" s="93"/>
      <c r="I10" s="16" t="s">
        <v>5</v>
      </c>
      <c r="J10" s="16" t="str">
        <f t="shared" si="0"/>
        <v xml:space="preserve">    </v>
      </c>
      <c r="CU10" t="s">
        <v>51</v>
      </c>
      <c r="CV10" t="s">
        <v>282</v>
      </c>
      <c r="CW10"/>
      <c r="CX10"/>
      <c r="CY10" s="116"/>
      <c r="CZ10" s="116" t="str">
        <f t="shared" si="1"/>
        <v xml:space="preserve"> </v>
      </c>
      <c r="DA10"/>
      <c r="DB10"/>
      <c r="DC10" t="str">
        <f t="shared" si="2"/>
        <v xml:space="preserve">    </v>
      </c>
    </row>
    <row r="11" spans="1:107" ht="24" customHeight="1" x14ac:dyDescent="0.2">
      <c r="B11" s="14">
        <f t="shared" si="3"/>
        <v>9</v>
      </c>
      <c r="C11" s="72"/>
      <c r="D11" s="14" t="s">
        <v>250</v>
      </c>
      <c r="E11" s="14" t="s">
        <v>184</v>
      </c>
      <c r="F11" s="15" t="s">
        <v>183</v>
      </c>
      <c r="G11" s="15"/>
      <c r="H11" s="93"/>
      <c r="I11" s="16" t="s">
        <v>5</v>
      </c>
      <c r="J11" s="16" t="str">
        <f t="shared" si="0"/>
        <v>Od 5 $ ( 19,35 PLN ) miesięcznie</v>
      </c>
      <c r="CU11" t="s">
        <v>275</v>
      </c>
      <c r="CV11">
        <v>5</v>
      </c>
      <c r="CW11" t="s">
        <v>277</v>
      </c>
      <c r="CX11" t="s">
        <v>279</v>
      </c>
      <c r="CY11" s="116">
        <v>19.350000000000001</v>
      </c>
      <c r="CZ11" s="116" t="str">
        <f t="shared" si="1"/>
        <v>PLN</v>
      </c>
      <c r="DA11" t="s">
        <v>280</v>
      </c>
      <c r="DB11" t="s">
        <v>281</v>
      </c>
      <c r="DC11" t="str">
        <f t="shared" si="2"/>
        <v>Od 5 $ ( 19,35 PLN ) miesięcznie</v>
      </c>
    </row>
    <row r="12" spans="1:107" ht="24" customHeight="1" x14ac:dyDescent="0.2">
      <c r="B12" s="14">
        <f t="shared" si="3"/>
        <v>10</v>
      </c>
      <c r="C12" s="72"/>
      <c r="D12" s="14" t="s">
        <v>250</v>
      </c>
      <c r="E12" s="14" t="s">
        <v>251</v>
      </c>
      <c r="F12" s="15" t="s">
        <v>252</v>
      </c>
      <c r="G12" s="15"/>
      <c r="H12" s="93" t="s">
        <v>249</v>
      </c>
      <c r="I12" s="16" t="s">
        <v>5</v>
      </c>
      <c r="J12" s="16" t="str">
        <f t="shared" si="0"/>
        <v>Od 12 $ ( 46,44 PLN ) miesięcznie</v>
      </c>
      <c r="CU12" t="s">
        <v>275</v>
      </c>
      <c r="CV12">
        <v>12</v>
      </c>
      <c r="CW12" t="s">
        <v>277</v>
      </c>
      <c r="CX12" t="s">
        <v>279</v>
      </c>
      <c r="CY12" s="116">
        <v>46.44</v>
      </c>
      <c r="CZ12" s="116" t="str">
        <f t="shared" si="1"/>
        <v>PLN</v>
      </c>
      <c r="DA12" t="s">
        <v>280</v>
      </c>
      <c r="DB12" t="s">
        <v>281</v>
      </c>
      <c r="DC12" t="str">
        <f t="shared" si="2"/>
        <v>Od 12 $ ( 46,44 PLN ) miesięcznie</v>
      </c>
    </row>
    <row r="13" spans="1:107" ht="24" customHeight="1" x14ac:dyDescent="0.2">
      <c r="B13" s="14">
        <f t="shared" si="3"/>
        <v>11</v>
      </c>
      <c r="C13" s="72"/>
      <c r="D13" s="14" t="s">
        <v>250</v>
      </c>
      <c r="E13" s="14" t="s">
        <v>253</v>
      </c>
      <c r="F13" s="15" t="s">
        <v>254</v>
      </c>
      <c r="G13" s="15"/>
      <c r="H13" s="93"/>
      <c r="I13" s="16" t="s">
        <v>273</v>
      </c>
      <c r="J13" s="16" t="str">
        <f t="shared" si="0"/>
        <v>Od 9,99 $ ( 38,66 PLN ) miesięcznie</v>
      </c>
      <c r="CU13" t="s">
        <v>275</v>
      </c>
      <c r="CV13">
        <v>9.99</v>
      </c>
      <c r="CW13" t="s">
        <v>277</v>
      </c>
      <c r="CX13" t="s">
        <v>279</v>
      </c>
      <c r="CY13" s="116">
        <v>38.659999999999997</v>
      </c>
      <c r="CZ13" s="116" t="str">
        <f t="shared" si="1"/>
        <v>PLN</v>
      </c>
      <c r="DA13" t="s">
        <v>280</v>
      </c>
      <c r="DB13" t="s">
        <v>281</v>
      </c>
      <c r="DC13" t="str">
        <f t="shared" si="2"/>
        <v>Od 9,99 $ ( 38,66 PLN ) miesięcznie</v>
      </c>
    </row>
    <row r="14" spans="1:107" ht="24" customHeight="1" x14ac:dyDescent="0.2">
      <c r="B14" s="14">
        <f t="shared" si="3"/>
        <v>12</v>
      </c>
      <c r="C14" s="72"/>
      <c r="D14" s="14" t="s">
        <v>250</v>
      </c>
      <c r="E14" s="14" t="s">
        <v>255</v>
      </c>
      <c r="F14" s="15" t="s">
        <v>256</v>
      </c>
      <c r="G14" s="15"/>
      <c r="H14" s="93"/>
      <c r="I14" s="16" t="s">
        <v>5</v>
      </c>
      <c r="J14" s="16" t="str">
        <f t="shared" si="0"/>
        <v xml:space="preserve">    </v>
      </c>
      <c r="CU14" t="s">
        <v>51</v>
      </c>
      <c r="CV14" t="s">
        <v>282</v>
      </c>
      <c r="CW14"/>
      <c r="CX14"/>
      <c r="CY14" s="116"/>
      <c r="CZ14" s="116" t="str">
        <f t="shared" si="1"/>
        <v xml:space="preserve"> </v>
      </c>
      <c r="DA14"/>
      <c r="DB14"/>
      <c r="DC14" t="str">
        <f t="shared" si="2"/>
        <v xml:space="preserve">    </v>
      </c>
    </row>
    <row r="15" spans="1:107" ht="24" customHeight="1" x14ac:dyDescent="0.2">
      <c r="B15" s="14">
        <f t="shared" si="3"/>
        <v>13</v>
      </c>
      <c r="C15" s="72"/>
      <c r="D15" s="14" t="s">
        <v>250</v>
      </c>
      <c r="E15" s="14" t="s">
        <v>271</v>
      </c>
      <c r="F15" s="15" t="s">
        <v>272</v>
      </c>
      <c r="G15" s="15"/>
      <c r="H15" s="93"/>
      <c r="I15" s="16" t="s">
        <v>18</v>
      </c>
      <c r="J15" s="16" t="str">
        <f t="shared" si="0"/>
        <v>Od 29 $ ( 112,23 PLN ) miesięcznie</v>
      </c>
      <c r="CU15" t="s">
        <v>275</v>
      </c>
      <c r="CV15">
        <v>29</v>
      </c>
      <c r="CW15" t="s">
        <v>277</v>
      </c>
      <c r="CX15" t="s">
        <v>279</v>
      </c>
      <c r="CY15" s="116">
        <v>112.23</v>
      </c>
      <c r="CZ15" s="116" t="str">
        <f t="shared" si="1"/>
        <v>PLN</v>
      </c>
      <c r="DA15" t="s">
        <v>280</v>
      </c>
      <c r="DB15" t="s">
        <v>281</v>
      </c>
      <c r="DC15" t="str">
        <f t="shared" si="2"/>
        <v>Od 29 $ ( 112,23 PLN ) miesięcznie</v>
      </c>
    </row>
    <row r="16" spans="1:107" ht="24" customHeight="1" x14ac:dyDescent="0.2">
      <c r="B16" s="14">
        <f t="shared" si="3"/>
        <v>14</v>
      </c>
      <c r="C16" s="72"/>
      <c r="D16" s="14" t="s">
        <v>250</v>
      </c>
      <c r="E16" s="14" t="s">
        <v>257</v>
      </c>
      <c r="F16" s="15" t="s">
        <v>258</v>
      </c>
      <c r="G16" s="15"/>
      <c r="H16" s="93"/>
      <c r="I16" s="16" t="s">
        <v>5</v>
      </c>
      <c r="J16" s="16" t="str">
        <f t="shared" si="0"/>
        <v xml:space="preserve">    </v>
      </c>
      <c r="CU16" t="s">
        <v>51</v>
      </c>
      <c r="CV16"/>
      <c r="CW16"/>
      <c r="CX16"/>
      <c r="CY16" s="116"/>
      <c r="CZ16" s="116" t="str">
        <f t="shared" si="1"/>
        <v xml:space="preserve"> </v>
      </c>
      <c r="DA16"/>
      <c r="DB16"/>
      <c r="DC16" t="str">
        <f t="shared" si="2"/>
        <v xml:space="preserve">    </v>
      </c>
    </row>
    <row r="17" spans="2:107" ht="24" customHeight="1" x14ac:dyDescent="0.2">
      <c r="B17" s="17">
        <f t="shared" si="3"/>
        <v>15</v>
      </c>
      <c r="C17" s="73"/>
      <c r="D17" s="17" t="s">
        <v>75</v>
      </c>
      <c r="E17" s="17" t="s">
        <v>1</v>
      </c>
      <c r="F17" s="18" t="s">
        <v>36</v>
      </c>
      <c r="G17" s="18"/>
      <c r="H17" s="94" t="s">
        <v>249</v>
      </c>
      <c r="I17" s="19" t="s">
        <v>5</v>
      </c>
      <c r="J17" s="19" t="str">
        <f t="shared" si="0"/>
        <v>Od 12,67 $ ( 49,03 PLN ) miesięcznie</v>
      </c>
      <c r="CU17" t="s">
        <v>275</v>
      </c>
      <c r="CV17">
        <v>12.67</v>
      </c>
      <c r="CW17" t="s">
        <v>277</v>
      </c>
      <c r="CX17" t="s">
        <v>279</v>
      </c>
      <c r="CY17" s="116">
        <v>49.03</v>
      </c>
      <c r="CZ17" s="116" t="str">
        <f t="shared" si="1"/>
        <v>PLN</v>
      </c>
      <c r="DA17" t="s">
        <v>280</v>
      </c>
      <c r="DB17" t="s">
        <v>281</v>
      </c>
      <c r="DC17" t="str">
        <f t="shared" si="2"/>
        <v>Od 12,67 $ ( 49,03 PLN ) miesięcznie</v>
      </c>
    </row>
    <row r="18" spans="2:107" ht="24" customHeight="1" x14ac:dyDescent="0.2">
      <c r="B18" s="17">
        <f t="shared" si="3"/>
        <v>16</v>
      </c>
      <c r="C18" s="73"/>
      <c r="D18" s="17" t="s">
        <v>75</v>
      </c>
      <c r="E18" s="17" t="s">
        <v>2</v>
      </c>
      <c r="F18" s="18" t="s">
        <v>37</v>
      </c>
      <c r="G18" s="18"/>
      <c r="H18" s="94"/>
      <c r="I18" s="19" t="s">
        <v>5</v>
      </c>
      <c r="J18" s="19" t="str">
        <f t="shared" si="0"/>
        <v>Od 36 $ ( 139,32 PLN ) miesięcznie</v>
      </c>
      <c r="CU18" t="s">
        <v>275</v>
      </c>
      <c r="CV18">
        <v>36</v>
      </c>
      <c r="CW18" t="s">
        <v>277</v>
      </c>
      <c r="CX18" t="s">
        <v>279</v>
      </c>
      <c r="CY18" s="116">
        <v>139.32</v>
      </c>
      <c r="CZ18" s="116" t="str">
        <f t="shared" si="1"/>
        <v>PLN</v>
      </c>
      <c r="DA18" t="s">
        <v>280</v>
      </c>
      <c r="DB18" t="s">
        <v>281</v>
      </c>
      <c r="DC18" t="str">
        <f t="shared" si="2"/>
        <v>Od 36 $ ( 139,32 PLN ) miesięcznie</v>
      </c>
    </row>
    <row r="19" spans="2:107" ht="24" customHeight="1" x14ac:dyDescent="0.2">
      <c r="B19" s="17">
        <f t="shared" si="3"/>
        <v>17</v>
      </c>
      <c r="C19" s="73"/>
      <c r="D19" s="17" t="s">
        <v>75</v>
      </c>
      <c r="E19" s="17" t="s">
        <v>33</v>
      </c>
      <c r="F19" s="18" t="s">
        <v>32</v>
      </c>
      <c r="G19" s="18"/>
      <c r="H19" s="94"/>
      <c r="I19" s="19" t="s">
        <v>5</v>
      </c>
      <c r="J19" s="19" t="str">
        <f t="shared" si="0"/>
        <v>Od 9 $ ( 34,83 PLN ) miesięcznie</v>
      </c>
      <c r="CU19" t="s">
        <v>275</v>
      </c>
      <c r="CV19">
        <v>9</v>
      </c>
      <c r="CW19" t="s">
        <v>277</v>
      </c>
      <c r="CX19" t="s">
        <v>279</v>
      </c>
      <c r="CY19" s="116">
        <v>34.83</v>
      </c>
      <c r="CZ19" s="116" t="str">
        <f t="shared" si="1"/>
        <v>PLN</v>
      </c>
      <c r="DA19" t="s">
        <v>280</v>
      </c>
      <c r="DB19" t="s">
        <v>281</v>
      </c>
      <c r="DC19" t="str">
        <f t="shared" si="2"/>
        <v>Od 9 $ ( 34,83 PLN ) miesięcznie</v>
      </c>
    </row>
    <row r="20" spans="2:107" ht="24" customHeight="1" x14ac:dyDescent="0.2">
      <c r="B20" s="17">
        <f t="shared" si="3"/>
        <v>18</v>
      </c>
      <c r="C20" s="73"/>
      <c r="D20" s="17" t="s">
        <v>75</v>
      </c>
      <c r="E20" s="17" t="s">
        <v>34</v>
      </c>
      <c r="F20" s="18" t="s">
        <v>35</v>
      </c>
      <c r="G20" s="18"/>
      <c r="H20" s="94"/>
      <c r="I20" s="19" t="s">
        <v>5</v>
      </c>
      <c r="J20" s="19" t="str">
        <f t="shared" si="0"/>
        <v>Od 9 $ ( 34,83 PLN ) miesięcznie</v>
      </c>
      <c r="CU20" t="s">
        <v>275</v>
      </c>
      <c r="CV20">
        <v>9</v>
      </c>
      <c r="CW20" t="s">
        <v>277</v>
      </c>
      <c r="CX20" t="s">
        <v>279</v>
      </c>
      <c r="CY20" s="116">
        <v>34.83</v>
      </c>
      <c r="CZ20" s="116" t="str">
        <f t="shared" si="1"/>
        <v>PLN</v>
      </c>
      <c r="DA20" t="s">
        <v>280</v>
      </c>
      <c r="DB20" t="s">
        <v>281</v>
      </c>
      <c r="DC20" t="str">
        <f t="shared" si="2"/>
        <v>Od 9 $ ( 34,83 PLN ) miesięcznie</v>
      </c>
    </row>
    <row r="21" spans="2:107" ht="24" customHeight="1" x14ac:dyDescent="0.2">
      <c r="B21" s="17">
        <f t="shared" si="3"/>
        <v>19</v>
      </c>
      <c r="C21" s="73"/>
      <c r="D21" s="17" t="s">
        <v>75</v>
      </c>
      <c r="E21" s="17" t="s">
        <v>77</v>
      </c>
      <c r="F21" s="18" t="s">
        <v>76</v>
      </c>
      <c r="G21" s="18"/>
      <c r="H21" s="94"/>
      <c r="I21" s="19" t="s">
        <v>5</v>
      </c>
      <c r="J21" s="19" t="str">
        <f t="shared" si="0"/>
        <v>Od 15 $ ( 58,05 PLN ) miesięcznie</v>
      </c>
      <c r="CU21" t="s">
        <v>275</v>
      </c>
      <c r="CV21">
        <v>15</v>
      </c>
      <c r="CW21" t="s">
        <v>277</v>
      </c>
      <c r="CX21" t="s">
        <v>279</v>
      </c>
      <c r="CY21" s="116">
        <v>58.05</v>
      </c>
      <c r="CZ21" s="116" t="str">
        <f t="shared" si="1"/>
        <v>PLN</v>
      </c>
      <c r="DA21" t="s">
        <v>280</v>
      </c>
      <c r="DB21" t="s">
        <v>281</v>
      </c>
      <c r="DC21" t="str">
        <f t="shared" si="2"/>
        <v>Od 15 $ ( 58,05 PLN ) miesięcznie</v>
      </c>
    </row>
    <row r="22" spans="2:107" ht="24" customHeight="1" x14ac:dyDescent="0.2">
      <c r="B22" s="17">
        <f t="shared" si="3"/>
        <v>20</v>
      </c>
      <c r="C22" s="73"/>
      <c r="D22" s="17" t="s">
        <v>235</v>
      </c>
      <c r="E22" s="17" t="s">
        <v>233</v>
      </c>
      <c r="F22" s="18" t="s">
        <v>234</v>
      </c>
      <c r="G22" s="18"/>
      <c r="H22" s="94"/>
      <c r="I22" s="19" t="s">
        <v>5</v>
      </c>
      <c r="J22" s="19" t="str">
        <f t="shared" si="0"/>
        <v>Od 12 € ( 51,36 PLN ) miesięcznie</v>
      </c>
      <c r="CU22" t="s">
        <v>275</v>
      </c>
      <c r="CV22" s="117">
        <v>12</v>
      </c>
      <c r="CW22" t="s">
        <v>278</v>
      </c>
      <c r="CX22" t="s">
        <v>279</v>
      </c>
      <c r="CY22" s="116">
        <v>51.36</v>
      </c>
      <c r="CZ22" s="116" t="str">
        <f t="shared" si="1"/>
        <v>PLN</v>
      </c>
      <c r="DA22" t="s">
        <v>280</v>
      </c>
      <c r="DB22" t="s">
        <v>281</v>
      </c>
      <c r="DC22" t="str">
        <f t="shared" si="2"/>
        <v>Od 12 € ( 51,36 PLN ) miesięcznie</v>
      </c>
    </row>
    <row r="23" spans="2:107" ht="24" customHeight="1" x14ac:dyDescent="0.2">
      <c r="B23" s="17">
        <f t="shared" si="3"/>
        <v>21</v>
      </c>
      <c r="C23" s="73"/>
      <c r="D23" s="17" t="s">
        <v>195</v>
      </c>
      <c r="E23" s="17" t="s">
        <v>196</v>
      </c>
      <c r="F23" s="18" t="s">
        <v>197</v>
      </c>
      <c r="G23" s="18"/>
      <c r="H23" s="94"/>
      <c r="I23" s="19" t="s">
        <v>5</v>
      </c>
      <c r="J23" s="19" t="str">
        <f t="shared" si="0"/>
        <v>Od 7,49 € ( 32,06 PLN ) miesięcznie</v>
      </c>
      <c r="CU23" t="s">
        <v>275</v>
      </c>
      <c r="CV23" s="118">
        <v>7.49</v>
      </c>
      <c r="CW23" t="s">
        <v>278</v>
      </c>
      <c r="CX23" t="s">
        <v>279</v>
      </c>
      <c r="CY23" s="116">
        <v>32.06</v>
      </c>
      <c r="CZ23" s="116" t="str">
        <f t="shared" si="1"/>
        <v>PLN</v>
      </c>
      <c r="DA23" t="s">
        <v>280</v>
      </c>
      <c r="DB23" t="s">
        <v>281</v>
      </c>
      <c r="DC23" t="str">
        <f t="shared" si="2"/>
        <v>Od 7,49 € ( 32,06 PLN ) miesięcznie</v>
      </c>
    </row>
    <row r="24" spans="2:107" ht="24" customHeight="1" x14ac:dyDescent="0.2">
      <c r="B24" s="20">
        <f t="shared" si="3"/>
        <v>22</v>
      </c>
      <c r="C24" s="74"/>
      <c r="D24" s="20" t="s">
        <v>19</v>
      </c>
      <c r="E24" s="20" t="s">
        <v>13</v>
      </c>
      <c r="F24" s="21" t="s">
        <v>14</v>
      </c>
      <c r="G24" s="21"/>
      <c r="H24" s="95"/>
      <c r="I24" s="22" t="s">
        <v>5</v>
      </c>
      <c r="J24" s="22" t="str">
        <f t="shared" si="0"/>
        <v xml:space="preserve">Brak   </v>
      </c>
      <c r="CU24"/>
      <c r="CV24" t="s">
        <v>15</v>
      </c>
      <c r="CW24"/>
      <c r="CX24"/>
      <c r="CY24" s="116"/>
      <c r="CZ24" s="116" t="str">
        <f t="shared" si="1"/>
        <v xml:space="preserve"> </v>
      </c>
      <c r="DA24"/>
      <c r="DB24"/>
      <c r="DC24" t="str">
        <f t="shared" si="2"/>
        <v xml:space="preserve">Brak   </v>
      </c>
    </row>
    <row r="25" spans="2:107" ht="24" customHeight="1" x14ac:dyDescent="0.2">
      <c r="B25" s="20">
        <f t="shared" si="3"/>
        <v>23</v>
      </c>
      <c r="C25" s="74"/>
      <c r="D25" s="20" t="s">
        <v>19</v>
      </c>
      <c r="E25" s="20" t="s">
        <v>12</v>
      </c>
      <c r="F25" s="21" t="s">
        <v>11</v>
      </c>
      <c r="G25" s="21"/>
      <c r="H25" s="95"/>
      <c r="I25" s="22" t="s">
        <v>5</v>
      </c>
      <c r="J25" s="22" t="str">
        <f t="shared" si="0"/>
        <v xml:space="preserve">Brak   </v>
      </c>
      <c r="CU25"/>
      <c r="CV25" t="s">
        <v>15</v>
      </c>
      <c r="CW25"/>
      <c r="CX25"/>
      <c r="CY25" s="116"/>
      <c r="CZ25" s="116" t="str">
        <f t="shared" si="1"/>
        <v xml:space="preserve"> </v>
      </c>
      <c r="DA25"/>
      <c r="DB25"/>
      <c r="DC25" t="str">
        <f t="shared" si="2"/>
        <v xml:space="preserve">Brak   </v>
      </c>
    </row>
    <row r="26" spans="2:107" ht="24" customHeight="1" x14ac:dyDescent="0.2">
      <c r="B26" s="23">
        <f t="shared" si="3"/>
        <v>24</v>
      </c>
      <c r="C26" s="75"/>
      <c r="D26" s="23" t="s">
        <v>129</v>
      </c>
      <c r="E26" s="23" t="s">
        <v>8</v>
      </c>
      <c r="F26" s="24" t="s">
        <v>9</v>
      </c>
      <c r="G26" s="24"/>
      <c r="H26" s="96" t="s">
        <v>249</v>
      </c>
      <c r="I26" s="25" t="s">
        <v>10</v>
      </c>
      <c r="J26" s="25" t="str">
        <f t="shared" si="0"/>
        <v>Od 8 $ ( 30,96 PLN ) miesięcznie</v>
      </c>
      <c r="CU26" t="s">
        <v>275</v>
      </c>
      <c r="CV26">
        <v>8</v>
      </c>
      <c r="CW26" t="s">
        <v>277</v>
      </c>
      <c r="CX26" t="s">
        <v>279</v>
      </c>
      <c r="CY26" s="116">
        <v>30.96</v>
      </c>
      <c r="CZ26" s="116" t="str">
        <f t="shared" si="1"/>
        <v>PLN</v>
      </c>
      <c r="DA26" t="s">
        <v>280</v>
      </c>
      <c r="DB26" t="s">
        <v>281</v>
      </c>
      <c r="DC26" t="str">
        <f t="shared" si="2"/>
        <v>Od 8 $ ( 30,96 PLN ) miesięcznie</v>
      </c>
    </row>
    <row r="27" spans="2:107" ht="24" customHeight="1" x14ac:dyDescent="0.2">
      <c r="B27" s="23">
        <f t="shared" si="3"/>
        <v>25</v>
      </c>
      <c r="C27" s="75"/>
      <c r="D27" s="23" t="s">
        <v>129</v>
      </c>
      <c r="E27" s="23" t="s">
        <v>7</v>
      </c>
      <c r="F27" s="24" t="s">
        <v>6</v>
      </c>
      <c r="G27" s="24"/>
      <c r="H27" s="96"/>
      <c r="I27" s="25" t="s">
        <v>5</v>
      </c>
      <c r="J27" s="25" t="str">
        <f t="shared" si="0"/>
        <v>15 $ ( 58,05 PLN ) miesięcznie</v>
      </c>
      <c r="CU27"/>
      <c r="CV27">
        <v>15</v>
      </c>
      <c r="CW27" t="s">
        <v>277</v>
      </c>
      <c r="CX27" t="s">
        <v>279</v>
      </c>
      <c r="CY27" s="116">
        <v>58.05</v>
      </c>
      <c r="CZ27" s="116" t="str">
        <f t="shared" si="1"/>
        <v>PLN</v>
      </c>
      <c r="DA27" t="s">
        <v>280</v>
      </c>
      <c r="DB27" t="s">
        <v>281</v>
      </c>
      <c r="DC27" t="str">
        <f t="shared" si="2"/>
        <v>15 $ ( 58,05 PLN ) miesięcznie</v>
      </c>
    </row>
    <row r="28" spans="2:107" ht="24" customHeight="1" x14ac:dyDescent="0.2">
      <c r="B28" s="23">
        <f t="shared" si="3"/>
        <v>26</v>
      </c>
      <c r="C28" s="75"/>
      <c r="D28" s="23" t="s">
        <v>129</v>
      </c>
      <c r="E28" s="23" t="s">
        <v>20</v>
      </c>
      <c r="F28" s="24" t="s">
        <v>21</v>
      </c>
      <c r="G28" s="24"/>
      <c r="H28" s="96"/>
      <c r="I28" s="25" t="s">
        <v>22</v>
      </c>
      <c r="J28" s="25" t="str">
        <f t="shared" si="0"/>
        <v xml:space="preserve">  </v>
      </c>
      <c r="CU28"/>
      <c r="CV28"/>
      <c r="CW28"/>
      <c r="CX28"/>
      <c r="CY28" s="116"/>
      <c r="CZ28" s="116" t="str">
        <f t="shared" si="1"/>
        <v xml:space="preserve"> </v>
      </c>
      <c r="DA28"/>
      <c r="DB28"/>
      <c r="DC28" t="str">
        <f t="shared" si="2"/>
        <v xml:space="preserve">  </v>
      </c>
    </row>
    <row r="29" spans="2:107" ht="16" x14ac:dyDescent="0.2">
      <c r="B29" s="23">
        <f t="shared" si="3"/>
        <v>27</v>
      </c>
      <c r="C29" s="75"/>
      <c r="D29" s="23" t="s">
        <v>129</v>
      </c>
      <c r="E29" s="23" t="s">
        <v>16</v>
      </c>
      <c r="F29" s="24" t="s">
        <v>17</v>
      </c>
      <c r="G29" s="24"/>
      <c r="H29" s="96"/>
      <c r="I29" s="25" t="s">
        <v>18</v>
      </c>
      <c r="J29" s="25" t="str">
        <f t="shared" si="0"/>
        <v>64 € ( 273,92 PLN ) miesięcznie</v>
      </c>
      <c r="CU29"/>
      <c r="CV29" s="117">
        <v>64</v>
      </c>
      <c r="CW29" t="s">
        <v>278</v>
      </c>
      <c r="CX29" t="s">
        <v>279</v>
      </c>
      <c r="CY29" s="116">
        <v>273.92</v>
      </c>
      <c r="CZ29" s="116" t="str">
        <f t="shared" si="1"/>
        <v>PLN</v>
      </c>
      <c r="DA29" t="s">
        <v>280</v>
      </c>
      <c r="DB29" t="s">
        <v>281</v>
      </c>
      <c r="DC29" t="str">
        <f t="shared" si="2"/>
        <v>64 € ( 273,92 PLN ) miesięcznie</v>
      </c>
    </row>
    <row r="30" spans="2:107" ht="32" x14ac:dyDescent="0.2">
      <c r="B30" s="23">
        <f t="shared" si="3"/>
        <v>28</v>
      </c>
      <c r="C30" s="75"/>
      <c r="D30" s="23" t="s">
        <v>129</v>
      </c>
      <c r="E30" s="23" t="s">
        <v>169</v>
      </c>
      <c r="F30" s="24" t="s">
        <v>168</v>
      </c>
      <c r="G30" s="24"/>
      <c r="H30" s="96"/>
      <c r="I30" s="25" t="s">
        <v>170</v>
      </c>
      <c r="J30" s="25" t="str">
        <f t="shared" si="0"/>
        <v>Od 10 $ ( 38,7 PLN ) miesięcznie</v>
      </c>
      <c r="CU30" t="s">
        <v>275</v>
      </c>
      <c r="CV30">
        <v>10</v>
      </c>
      <c r="CW30" t="s">
        <v>277</v>
      </c>
      <c r="CX30" t="s">
        <v>279</v>
      </c>
      <c r="CY30" s="116">
        <v>38.700000000000003</v>
      </c>
      <c r="CZ30" s="116" t="str">
        <f t="shared" si="1"/>
        <v>PLN</v>
      </c>
      <c r="DA30" t="s">
        <v>280</v>
      </c>
      <c r="DB30" t="s">
        <v>281</v>
      </c>
      <c r="DC30" t="str">
        <f t="shared" si="2"/>
        <v>Od 10 $ ( 38,7 PLN ) miesięcznie</v>
      </c>
    </row>
    <row r="31" spans="2:107" ht="32" x14ac:dyDescent="0.2">
      <c r="B31" s="23">
        <f t="shared" si="3"/>
        <v>29</v>
      </c>
      <c r="C31" s="75"/>
      <c r="D31" s="23" t="s">
        <v>129</v>
      </c>
      <c r="E31" s="111" t="s">
        <v>259</v>
      </c>
      <c r="F31" s="24" t="s">
        <v>262</v>
      </c>
      <c r="G31" s="24"/>
      <c r="H31" s="96" t="s">
        <v>249</v>
      </c>
      <c r="I31" s="25" t="s">
        <v>274</v>
      </c>
      <c r="J31" s="25" t="str">
        <f t="shared" si="0"/>
        <v>Od 16,9 $ ( 65,4 PLN ) miesięcznie</v>
      </c>
      <c r="CU31" t="s">
        <v>275</v>
      </c>
      <c r="CV31">
        <v>16.899999999999999</v>
      </c>
      <c r="CW31" t="s">
        <v>277</v>
      </c>
      <c r="CX31" t="s">
        <v>279</v>
      </c>
      <c r="CY31" s="116">
        <v>65.400000000000006</v>
      </c>
      <c r="CZ31" s="116" t="str">
        <f t="shared" si="1"/>
        <v>PLN</v>
      </c>
      <c r="DA31" t="s">
        <v>280</v>
      </c>
      <c r="DB31" t="s">
        <v>281</v>
      </c>
      <c r="DC31" t="str">
        <f t="shared" si="2"/>
        <v>Od 16,9 $ ( 65,4 PLN ) miesięcznie</v>
      </c>
    </row>
    <row r="32" spans="2:107" ht="16" x14ac:dyDescent="0.2">
      <c r="B32" s="23">
        <f t="shared" si="3"/>
        <v>30</v>
      </c>
      <c r="C32" s="75"/>
      <c r="D32" s="23" t="s">
        <v>129</v>
      </c>
      <c r="E32" s="23" t="s">
        <v>260</v>
      </c>
      <c r="F32" s="24" t="s">
        <v>263</v>
      </c>
      <c r="G32" s="24"/>
      <c r="H32" s="96" t="s">
        <v>249</v>
      </c>
      <c r="I32" s="25" t="s">
        <v>5</v>
      </c>
      <c r="J32" s="25" t="str">
        <f t="shared" si="0"/>
        <v>Od 8 $ ( 30,96 PLN ) miesięcznie</v>
      </c>
      <c r="CU32" t="s">
        <v>275</v>
      </c>
      <c r="CV32">
        <v>8</v>
      </c>
      <c r="CW32" t="s">
        <v>277</v>
      </c>
      <c r="CX32" t="s">
        <v>279</v>
      </c>
      <c r="CY32" s="116">
        <v>30.96</v>
      </c>
      <c r="CZ32" s="116" t="str">
        <f t="shared" si="1"/>
        <v>PLN</v>
      </c>
      <c r="DA32" t="s">
        <v>280</v>
      </c>
      <c r="DB32" t="s">
        <v>281</v>
      </c>
      <c r="DC32" t="str">
        <f t="shared" si="2"/>
        <v>Od 8 $ ( 30,96 PLN ) miesięcznie</v>
      </c>
    </row>
    <row r="33" spans="2:107" ht="16" x14ac:dyDescent="0.2">
      <c r="B33" s="23">
        <f t="shared" si="3"/>
        <v>31</v>
      </c>
      <c r="C33" s="75"/>
      <c r="D33" s="23" t="s">
        <v>129</v>
      </c>
      <c r="E33" s="23" t="s">
        <v>261</v>
      </c>
      <c r="F33" s="24" t="s">
        <v>264</v>
      </c>
      <c r="G33" s="24"/>
      <c r="H33" s="96"/>
      <c r="I33" s="25"/>
      <c r="J33" s="25" t="str">
        <f t="shared" si="0"/>
        <v xml:space="preserve">Od 71 PLN miesięcznie   </v>
      </c>
      <c r="CU33"/>
      <c r="CV33" t="s">
        <v>276</v>
      </c>
      <c r="CW33"/>
      <c r="CX33"/>
      <c r="CY33" s="116"/>
      <c r="CZ33" s="116" t="str">
        <f t="shared" si="1"/>
        <v xml:space="preserve"> </v>
      </c>
      <c r="DA33"/>
      <c r="DB33"/>
      <c r="DC33" t="str">
        <f t="shared" si="2"/>
        <v xml:space="preserve">Od 71 PLN miesięcznie   </v>
      </c>
    </row>
    <row r="34" spans="2:107" ht="16" x14ac:dyDescent="0.2">
      <c r="B34" s="23">
        <f t="shared" si="3"/>
        <v>32</v>
      </c>
      <c r="C34" s="75"/>
      <c r="D34" s="23" t="s">
        <v>129</v>
      </c>
      <c r="E34" s="23" t="s">
        <v>191</v>
      </c>
      <c r="F34" s="24" t="s">
        <v>192</v>
      </c>
      <c r="G34" s="24"/>
      <c r="H34" s="96"/>
      <c r="I34" s="25" t="s">
        <v>5</v>
      </c>
      <c r="J34" s="25" t="str">
        <f t="shared" si="0"/>
        <v xml:space="preserve">  </v>
      </c>
      <c r="CU34"/>
      <c r="CV34"/>
      <c r="CW34"/>
      <c r="CX34"/>
      <c r="CY34" s="116"/>
      <c r="CZ34" s="116" t="str">
        <f t="shared" si="1"/>
        <v xml:space="preserve"> </v>
      </c>
      <c r="DA34"/>
      <c r="DB34"/>
      <c r="DC34" t="str">
        <f t="shared" si="2"/>
        <v xml:space="preserve">  </v>
      </c>
    </row>
    <row r="35" spans="2:107" ht="32" x14ac:dyDescent="0.2">
      <c r="B35" s="23">
        <f t="shared" si="3"/>
        <v>33</v>
      </c>
      <c r="C35" s="75"/>
      <c r="D35" s="23" t="s">
        <v>129</v>
      </c>
      <c r="E35" s="23" t="s">
        <v>220</v>
      </c>
      <c r="F35" s="24" t="s">
        <v>221</v>
      </c>
      <c r="G35" s="24"/>
      <c r="H35" s="96" t="s">
        <v>249</v>
      </c>
      <c r="I35" s="25" t="s">
        <v>222</v>
      </c>
      <c r="J35" s="25" t="str">
        <f t="shared" si="0"/>
        <v>Od 6,42 $ ( 24,85 PLN ) miesięcznie</v>
      </c>
      <c r="CU35" t="s">
        <v>275</v>
      </c>
      <c r="CV35">
        <v>6.42</v>
      </c>
      <c r="CW35" t="s">
        <v>277</v>
      </c>
      <c r="CX35" t="s">
        <v>279</v>
      </c>
      <c r="CY35" s="116">
        <v>24.85</v>
      </c>
      <c r="CZ35" s="116" t="str">
        <f t="shared" si="1"/>
        <v>PLN</v>
      </c>
      <c r="DA35" t="s">
        <v>280</v>
      </c>
      <c r="DB35" t="s">
        <v>281</v>
      </c>
      <c r="DC35" t="str">
        <f t="shared" si="2"/>
        <v>Od 6,42 $ ( 24,85 PLN ) miesięcznie</v>
      </c>
    </row>
    <row r="36" spans="2:107" ht="24" customHeight="1" x14ac:dyDescent="0.2">
      <c r="B36" s="26">
        <f t="shared" si="3"/>
        <v>34</v>
      </c>
      <c r="C36" s="76"/>
      <c r="D36" s="26" t="s">
        <v>130</v>
      </c>
      <c r="E36" s="26" t="s">
        <v>24</v>
      </c>
      <c r="F36" s="27" t="s">
        <v>23</v>
      </c>
      <c r="G36" s="27"/>
      <c r="H36" s="97"/>
      <c r="I36" s="28" t="s">
        <v>25</v>
      </c>
      <c r="J36" s="28" t="str">
        <f t="shared" si="0"/>
        <v>Od 3 $ ( 11,61 PLN ) miesięcznie</v>
      </c>
      <c r="CU36" t="s">
        <v>275</v>
      </c>
      <c r="CV36">
        <v>3</v>
      </c>
      <c r="CW36" t="s">
        <v>277</v>
      </c>
      <c r="CX36" t="s">
        <v>279</v>
      </c>
      <c r="CY36" s="116">
        <v>11.61</v>
      </c>
      <c r="CZ36" s="116" t="str">
        <f t="shared" si="1"/>
        <v>PLN</v>
      </c>
      <c r="DA36" t="s">
        <v>280</v>
      </c>
      <c r="DB36" t="s">
        <v>281</v>
      </c>
      <c r="DC36" t="str">
        <f t="shared" si="2"/>
        <v>Od 3 $ ( 11,61 PLN ) miesięcznie</v>
      </c>
    </row>
    <row r="37" spans="2:107" ht="24" customHeight="1" x14ac:dyDescent="0.2">
      <c r="B37" s="26">
        <f t="shared" si="3"/>
        <v>35</v>
      </c>
      <c r="C37" s="76"/>
      <c r="D37" s="26" t="s">
        <v>130</v>
      </c>
      <c r="E37" s="26" t="s">
        <v>27</v>
      </c>
      <c r="F37" s="27" t="s">
        <v>26</v>
      </c>
      <c r="G37" s="27"/>
      <c r="H37" s="97"/>
      <c r="I37" s="28" t="s">
        <v>5</v>
      </c>
      <c r="J37" s="28" t="str">
        <f t="shared" si="0"/>
        <v>Od 5,99 $ ( 23,18 PLN ) miesięcznie</v>
      </c>
      <c r="CU37" t="s">
        <v>275</v>
      </c>
      <c r="CV37">
        <v>5.99</v>
      </c>
      <c r="CW37" t="s">
        <v>277</v>
      </c>
      <c r="CX37" t="s">
        <v>279</v>
      </c>
      <c r="CY37" s="116">
        <v>23.18</v>
      </c>
      <c r="CZ37" s="116" t="str">
        <f t="shared" si="1"/>
        <v>PLN</v>
      </c>
      <c r="DA37" t="s">
        <v>280</v>
      </c>
      <c r="DB37" t="s">
        <v>281</v>
      </c>
      <c r="DC37" t="str">
        <f t="shared" si="2"/>
        <v>Od 5,99 $ ( 23,18 PLN ) miesięcznie</v>
      </c>
    </row>
    <row r="38" spans="2:107" ht="24" customHeight="1" x14ac:dyDescent="0.2">
      <c r="B38" s="26">
        <f t="shared" si="3"/>
        <v>36</v>
      </c>
      <c r="C38" s="76"/>
      <c r="D38" s="26" t="s">
        <v>130</v>
      </c>
      <c r="E38" s="26" t="s">
        <v>185</v>
      </c>
      <c r="F38" s="27" t="s">
        <v>186</v>
      </c>
      <c r="G38" s="27"/>
      <c r="H38" s="97"/>
      <c r="I38" s="28" t="s">
        <v>5</v>
      </c>
      <c r="J38" s="28" t="str">
        <f t="shared" si="0"/>
        <v>Od 29,25 $ ( 113,2 PLN ) miesięcznie</v>
      </c>
      <c r="CU38" t="s">
        <v>275</v>
      </c>
      <c r="CV38">
        <v>29.25</v>
      </c>
      <c r="CW38" t="s">
        <v>277</v>
      </c>
      <c r="CX38" t="s">
        <v>279</v>
      </c>
      <c r="CY38" s="116">
        <v>113.2</v>
      </c>
      <c r="CZ38" s="116" t="str">
        <f t="shared" si="1"/>
        <v>PLN</v>
      </c>
      <c r="DA38" t="s">
        <v>280</v>
      </c>
      <c r="DB38" t="s">
        <v>281</v>
      </c>
      <c r="DC38" t="str">
        <f t="shared" si="2"/>
        <v>Od 29,25 $ ( 113,2 PLN ) miesięcznie</v>
      </c>
    </row>
    <row r="39" spans="2:107" ht="24" customHeight="1" x14ac:dyDescent="0.2">
      <c r="B39" s="26">
        <f t="shared" si="3"/>
        <v>37</v>
      </c>
      <c r="C39" s="76"/>
      <c r="D39" s="26" t="s">
        <v>130</v>
      </c>
      <c r="E39" s="26" t="s">
        <v>28</v>
      </c>
      <c r="F39" s="27" t="s">
        <v>29</v>
      </c>
      <c r="G39" s="27"/>
      <c r="H39" s="97"/>
      <c r="I39" s="28" t="s">
        <v>5</v>
      </c>
      <c r="J39" s="28" t="str">
        <f t="shared" si="0"/>
        <v>Od 20 $ ( 77,4 PLN ) miesięcznie</v>
      </c>
      <c r="CU39" t="s">
        <v>275</v>
      </c>
      <c r="CV39">
        <v>20</v>
      </c>
      <c r="CW39" t="s">
        <v>277</v>
      </c>
      <c r="CX39" t="s">
        <v>279</v>
      </c>
      <c r="CY39" s="116">
        <v>77.400000000000006</v>
      </c>
      <c r="CZ39" s="116" t="str">
        <f t="shared" si="1"/>
        <v>PLN</v>
      </c>
      <c r="DA39" t="s">
        <v>280</v>
      </c>
      <c r="DB39" t="s">
        <v>281</v>
      </c>
      <c r="DC39" t="str">
        <f t="shared" si="2"/>
        <v>Od 20 $ ( 77,4 PLN ) miesięcznie</v>
      </c>
    </row>
    <row r="40" spans="2:107" ht="24" customHeight="1" x14ac:dyDescent="0.2">
      <c r="B40" s="26">
        <f t="shared" ref="B40:B72" si="4">ROW()-2</f>
        <v>38</v>
      </c>
      <c r="C40" s="76"/>
      <c r="D40" s="26" t="s">
        <v>130</v>
      </c>
      <c r="E40" s="26" t="s">
        <v>30</v>
      </c>
      <c r="F40" s="27" t="s">
        <v>31</v>
      </c>
      <c r="G40" s="27"/>
      <c r="H40" s="97"/>
      <c r="I40" s="28" t="s">
        <v>5</v>
      </c>
      <c r="J40" s="28" t="str">
        <f t="shared" si="0"/>
        <v>Od 9,99 $ ( 38,66 PLN ) miesięcznie</v>
      </c>
      <c r="CU40" t="s">
        <v>275</v>
      </c>
      <c r="CV40">
        <v>9.99</v>
      </c>
      <c r="CW40" t="s">
        <v>277</v>
      </c>
      <c r="CX40" t="s">
        <v>279</v>
      </c>
      <c r="CY40" s="116">
        <v>38.659999999999997</v>
      </c>
      <c r="CZ40" s="116" t="str">
        <f t="shared" si="1"/>
        <v>PLN</v>
      </c>
      <c r="DA40" t="s">
        <v>280</v>
      </c>
      <c r="DB40" t="s">
        <v>281</v>
      </c>
      <c r="DC40" t="str">
        <f t="shared" si="2"/>
        <v>Od 9,99 $ ( 38,66 PLN ) miesięcznie</v>
      </c>
    </row>
    <row r="41" spans="2:107" ht="24" customHeight="1" x14ac:dyDescent="0.2">
      <c r="B41" s="26">
        <f t="shared" si="4"/>
        <v>39</v>
      </c>
      <c r="C41" s="76"/>
      <c r="D41" s="26" t="s">
        <v>130</v>
      </c>
      <c r="E41" s="26" t="s">
        <v>230</v>
      </c>
      <c r="F41" s="27" t="s">
        <v>229</v>
      </c>
      <c r="G41" s="27"/>
      <c r="H41" s="97"/>
      <c r="I41" s="28" t="s">
        <v>5</v>
      </c>
      <c r="J41" s="28" t="str">
        <f t="shared" si="0"/>
        <v>Od 14,99 $ ( 58,01 PLN ) miesięcznie</v>
      </c>
      <c r="CU41" t="s">
        <v>275</v>
      </c>
      <c r="CV41">
        <v>14.99</v>
      </c>
      <c r="CW41" t="s">
        <v>277</v>
      </c>
      <c r="CX41" t="s">
        <v>279</v>
      </c>
      <c r="CY41" s="116">
        <v>58.01</v>
      </c>
      <c r="CZ41" s="116" t="str">
        <f t="shared" si="1"/>
        <v>PLN</v>
      </c>
      <c r="DA41" t="s">
        <v>280</v>
      </c>
      <c r="DB41" t="s">
        <v>281</v>
      </c>
      <c r="DC41" t="str">
        <f t="shared" si="2"/>
        <v>Od 14,99 $ ( 58,01 PLN ) miesięcznie</v>
      </c>
    </row>
    <row r="42" spans="2:107" ht="24" customHeight="1" x14ac:dyDescent="0.2">
      <c r="B42" s="26">
        <f t="shared" si="4"/>
        <v>40</v>
      </c>
      <c r="C42" s="76"/>
      <c r="D42" s="26" t="s">
        <v>130</v>
      </c>
      <c r="E42" s="26" t="s">
        <v>78</v>
      </c>
      <c r="F42" s="27" t="s">
        <v>79</v>
      </c>
      <c r="G42" s="27"/>
      <c r="H42" s="97"/>
      <c r="I42" s="28" t="s">
        <v>5</v>
      </c>
      <c r="J42" s="28" t="str">
        <f t="shared" si="0"/>
        <v xml:space="preserve">  </v>
      </c>
      <c r="CU42"/>
      <c r="CV42"/>
      <c r="CW42"/>
      <c r="CX42"/>
      <c r="CY42" s="116"/>
      <c r="CZ42" s="116" t="str">
        <f t="shared" si="1"/>
        <v xml:space="preserve"> </v>
      </c>
      <c r="DA42"/>
      <c r="DB42"/>
      <c r="DC42" t="str">
        <f t="shared" si="2"/>
        <v xml:space="preserve">  </v>
      </c>
    </row>
    <row r="43" spans="2:107" ht="24" customHeight="1" x14ac:dyDescent="0.2">
      <c r="B43" s="26">
        <f t="shared" si="4"/>
        <v>41</v>
      </c>
      <c r="C43" s="76"/>
      <c r="D43" s="26" t="s">
        <v>130</v>
      </c>
      <c r="E43" s="26" t="s">
        <v>230</v>
      </c>
      <c r="F43" s="27" t="s">
        <v>229</v>
      </c>
      <c r="G43" s="27"/>
      <c r="H43" s="97"/>
      <c r="I43" s="28" t="s">
        <v>5</v>
      </c>
      <c r="J43" s="28" t="str">
        <f t="shared" si="0"/>
        <v>Od 14,99 $ ( 58,01 PLN ) miesięcznie</v>
      </c>
      <c r="CU43" t="s">
        <v>275</v>
      </c>
      <c r="CV43">
        <v>14.99</v>
      </c>
      <c r="CW43" t="s">
        <v>277</v>
      </c>
      <c r="CX43" t="s">
        <v>279</v>
      </c>
      <c r="CY43" s="116">
        <v>58.01</v>
      </c>
      <c r="CZ43" s="116" t="str">
        <f t="shared" si="1"/>
        <v>PLN</v>
      </c>
      <c r="DA43" t="s">
        <v>280</v>
      </c>
      <c r="DB43" t="s">
        <v>281</v>
      </c>
      <c r="DC43" t="str">
        <f t="shared" si="2"/>
        <v>Od 14,99 $ ( 58,01 PLN ) miesięcznie</v>
      </c>
    </row>
    <row r="44" spans="2:107" ht="24" customHeight="1" x14ac:dyDescent="0.2">
      <c r="B44" s="26">
        <f t="shared" si="4"/>
        <v>42</v>
      </c>
      <c r="C44" s="76"/>
      <c r="D44" s="26" t="s">
        <v>130</v>
      </c>
      <c r="E44" s="26" t="s">
        <v>265</v>
      </c>
      <c r="F44" s="27" t="s">
        <v>266</v>
      </c>
      <c r="G44" s="27"/>
      <c r="H44" s="97"/>
      <c r="I44" s="28" t="s">
        <v>5</v>
      </c>
      <c r="J44" s="28" t="str">
        <f t="shared" si="0"/>
        <v>Od 9,99 $ ( 38,66 PLN ) miesięcznie</v>
      </c>
      <c r="CU44" t="s">
        <v>275</v>
      </c>
      <c r="CV44">
        <v>9.99</v>
      </c>
      <c r="CW44" t="s">
        <v>277</v>
      </c>
      <c r="CX44" t="s">
        <v>279</v>
      </c>
      <c r="CY44" s="116">
        <v>38.659999999999997</v>
      </c>
      <c r="CZ44" s="116" t="str">
        <f t="shared" si="1"/>
        <v>PLN</v>
      </c>
      <c r="DA44" t="s">
        <v>280</v>
      </c>
      <c r="DB44" t="s">
        <v>281</v>
      </c>
      <c r="DC44" t="str">
        <f t="shared" si="2"/>
        <v>Od 9,99 $ ( 38,66 PLN ) miesięcznie</v>
      </c>
    </row>
    <row r="45" spans="2:107" ht="24" customHeight="1" x14ac:dyDescent="0.2">
      <c r="B45" s="26">
        <f t="shared" si="4"/>
        <v>43</v>
      </c>
      <c r="C45" s="76"/>
      <c r="D45" s="26" t="s">
        <v>130</v>
      </c>
      <c r="E45" s="26" t="s">
        <v>226</v>
      </c>
      <c r="F45" s="27" t="s">
        <v>228</v>
      </c>
      <c r="G45" s="27"/>
      <c r="H45" s="97" t="s">
        <v>249</v>
      </c>
      <c r="I45" s="28" t="s">
        <v>5</v>
      </c>
      <c r="J45" s="28" t="str">
        <f t="shared" si="0"/>
        <v xml:space="preserve">Od 50 PLN miesięcznie   </v>
      </c>
      <c r="CU45"/>
      <c r="CV45" t="s">
        <v>227</v>
      </c>
      <c r="CW45"/>
      <c r="CX45"/>
      <c r="CY45" s="116"/>
      <c r="CZ45" s="116" t="str">
        <f t="shared" si="1"/>
        <v xml:space="preserve"> </v>
      </c>
      <c r="DA45"/>
      <c r="DB45"/>
      <c r="DC45" t="str">
        <f t="shared" si="2"/>
        <v xml:space="preserve">Od 50 PLN miesięcznie   </v>
      </c>
    </row>
    <row r="46" spans="2:107" ht="24" customHeight="1" x14ac:dyDescent="0.2">
      <c r="B46" s="26">
        <f t="shared" si="4"/>
        <v>44</v>
      </c>
      <c r="C46" s="76"/>
      <c r="D46" s="26" t="s">
        <v>178</v>
      </c>
      <c r="E46" s="26" t="s">
        <v>179</v>
      </c>
      <c r="F46" s="27" t="s">
        <v>177</v>
      </c>
      <c r="G46" s="27"/>
      <c r="H46" s="97"/>
      <c r="I46" s="28" t="s">
        <v>5</v>
      </c>
      <c r="J46" s="28" t="str">
        <f t="shared" si="0"/>
        <v xml:space="preserve">  </v>
      </c>
      <c r="CU46"/>
      <c r="CV46"/>
      <c r="CW46"/>
      <c r="CX46"/>
      <c r="CY46" s="116"/>
      <c r="CZ46" s="116" t="str">
        <f t="shared" si="1"/>
        <v xml:space="preserve"> </v>
      </c>
      <c r="DA46"/>
      <c r="DB46"/>
      <c r="DC46" t="str">
        <f t="shared" si="2"/>
        <v xml:space="preserve">  </v>
      </c>
    </row>
    <row r="47" spans="2:107" ht="24" customHeight="1" x14ac:dyDescent="0.2">
      <c r="B47" s="29">
        <f t="shared" si="4"/>
        <v>45</v>
      </c>
      <c r="C47" s="77"/>
      <c r="D47" s="29" t="s">
        <v>38</v>
      </c>
      <c r="E47" s="29" t="s">
        <v>39</v>
      </c>
      <c r="F47" s="30" t="s">
        <v>40</v>
      </c>
      <c r="G47" s="30"/>
      <c r="H47" s="98" t="s">
        <v>249</v>
      </c>
      <c r="I47" s="31" t="s">
        <v>5</v>
      </c>
      <c r="J47" s="31" t="str">
        <f t="shared" si="0"/>
        <v>Od 5 $ ( 19,35 PLN ) miesięcznie</v>
      </c>
      <c r="CU47" t="s">
        <v>275</v>
      </c>
      <c r="CV47">
        <v>5</v>
      </c>
      <c r="CW47" t="s">
        <v>277</v>
      </c>
      <c r="CX47" t="s">
        <v>279</v>
      </c>
      <c r="CY47" s="116">
        <v>19.350000000000001</v>
      </c>
      <c r="CZ47" s="116" t="str">
        <f t="shared" si="1"/>
        <v>PLN</v>
      </c>
      <c r="DA47" t="s">
        <v>280</v>
      </c>
      <c r="DB47" t="s">
        <v>281</v>
      </c>
      <c r="DC47" t="str">
        <f t="shared" si="2"/>
        <v>Od 5 $ ( 19,35 PLN ) miesięcznie</v>
      </c>
    </row>
    <row r="48" spans="2:107" ht="24" customHeight="1" x14ac:dyDescent="0.2">
      <c r="B48" s="29">
        <f t="shared" si="4"/>
        <v>46</v>
      </c>
      <c r="C48" s="77"/>
      <c r="D48" s="29" t="s">
        <v>38</v>
      </c>
      <c r="E48" s="29" t="s">
        <v>47</v>
      </c>
      <c r="F48" s="30" t="s">
        <v>46</v>
      </c>
      <c r="G48" s="30"/>
      <c r="H48" s="98"/>
      <c r="I48" s="31" t="s">
        <v>5</v>
      </c>
      <c r="J48" s="31" t="str">
        <f t="shared" si="0"/>
        <v>Od 239 $ ( 924,93 PLN ) miesięcznie</v>
      </c>
      <c r="CU48" t="s">
        <v>275</v>
      </c>
      <c r="CV48">
        <v>239</v>
      </c>
      <c r="CW48" t="s">
        <v>277</v>
      </c>
      <c r="CX48" t="s">
        <v>279</v>
      </c>
      <c r="CY48" s="116">
        <v>924.93</v>
      </c>
      <c r="CZ48" s="116" t="str">
        <f t="shared" si="1"/>
        <v>PLN</v>
      </c>
      <c r="DA48" t="s">
        <v>280</v>
      </c>
      <c r="DB48" t="s">
        <v>281</v>
      </c>
      <c r="DC48" t="str">
        <f t="shared" si="2"/>
        <v>Od 239 $ ( 924,93 PLN ) miesięcznie</v>
      </c>
    </row>
    <row r="49" spans="1:107" ht="24" customHeight="1" x14ac:dyDescent="0.2">
      <c r="B49" s="29">
        <f t="shared" si="4"/>
        <v>47</v>
      </c>
      <c r="C49" s="77"/>
      <c r="D49" s="29" t="s">
        <v>38</v>
      </c>
      <c r="E49" s="29" t="s">
        <v>205</v>
      </c>
      <c r="F49" s="30" t="s">
        <v>204</v>
      </c>
      <c r="G49" s="30"/>
      <c r="H49" s="98"/>
      <c r="I49" s="31" t="s">
        <v>5</v>
      </c>
      <c r="J49" s="31" t="str">
        <f t="shared" si="0"/>
        <v>9,99 $ ( 38,66 PLN ) miesięcznie</v>
      </c>
      <c r="CU49"/>
      <c r="CV49">
        <v>9.99</v>
      </c>
      <c r="CW49" t="s">
        <v>277</v>
      </c>
      <c r="CX49" t="s">
        <v>279</v>
      </c>
      <c r="CY49" s="116">
        <v>38.659999999999997</v>
      </c>
      <c r="CZ49" s="116" t="str">
        <f t="shared" si="1"/>
        <v>PLN</v>
      </c>
      <c r="DA49" t="s">
        <v>280</v>
      </c>
      <c r="DB49" t="s">
        <v>281</v>
      </c>
      <c r="DC49" t="str">
        <f t="shared" si="2"/>
        <v>9,99 $ ( 38,66 PLN ) miesięcznie</v>
      </c>
    </row>
    <row r="50" spans="1:107" ht="24" customHeight="1" x14ac:dyDescent="0.2">
      <c r="B50" s="29">
        <f t="shared" si="4"/>
        <v>48</v>
      </c>
      <c r="C50" s="77"/>
      <c r="D50" s="29" t="s">
        <v>38</v>
      </c>
      <c r="E50" s="29" t="s">
        <v>41</v>
      </c>
      <c r="F50" s="30" t="s">
        <v>42</v>
      </c>
      <c r="G50" s="30"/>
      <c r="H50" s="98"/>
      <c r="I50" s="31" t="s">
        <v>5</v>
      </c>
      <c r="J50" s="31" t="str">
        <f t="shared" si="0"/>
        <v xml:space="preserve">  </v>
      </c>
      <c r="CU50"/>
      <c r="CV50"/>
      <c r="CW50"/>
      <c r="CX50"/>
      <c r="CY50" s="116"/>
      <c r="CZ50" s="116" t="str">
        <f t="shared" si="1"/>
        <v xml:space="preserve"> </v>
      </c>
      <c r="DA50"/>
      <c r="DB50"/>
      <c r="DC50" t="str">
        <f t="shared" si="2"/>
        <v xml:space="preserve">  </v>
      </c>
    </row>
    <row r="51" spans="1:107" ht="24" customHeight="1" x14ac:dyDescent="0.2">
      <c r="B51" s="29">
        <f t="shared" si="4"/>
        <v>49</v>
      </c>
      <c r="C51" s="77"/>
      <c r="D51" s="29" t="s">
        <v>38</v>
      </c>
      <c r="E51" s="29" t="s">
        <v>43</v>
      </c>
      <c r="F51" s="30" t="s">
        <v>44</v>
      </c>
      <c r="G51" s="30"/>
      <c r="H51" s="98" t="s">
        <v>249</v>
      </c>
      <c r="I51" s="31" t="s">
        <v>45</v>
      </c>
      <c r="J51" s="31" t="str">
        <f t="shared" si="0"/>
        <v>Od 39 $ ( 150,93 PLN ) miesięcznie</v>
      </c>
      <c r="CU51" t="s">
        <v>275</v>
      </c>
      <c r="CV51">
        <v>39</v>
      </c>
      <c r="CW51" t="s">
        <v>277</v>
      </c>
      <c r="CX51" t="s">
        <v>279</v>
      </c>
      <c r="CY51" s="116">
        <v>150.93</v>
      </c>
      <c r="CZ51" s="116" t="str">
        <f t="shared" si="1"/>
        <v>PLN</v>
      </c>
      <c r="DA51" t="s">
        <v>280</v>
      </c>
      <c r="DB51" t="s">
        <v>281</v>
      </c>
      <c r="DC51" t="str">
        <f t="shared" si="2"/>
        <v>Od 39 $ ( 150,93 PLN ) miesięcznie</v>
      </c>
    </row>
    <row r="52" spans="1:107" ht="24" customHeight="1" x14ac:dyDescent="0.2">
      <c r="B52" s="29">
        <f t="shared" si="4"/>
        <v>50</v>
      </c>
      <c r="C52" s="77"/>
      <c r="D52" s="29" t="s">
        <v>38</v>
      </c>
      <c r="E52" s="29" t="s">
        <v>231</v>
      </c>
      <c r="F52" s="30" t="s">
        <v>232</v>
      </c>
      <c r="G52" s="30"/>
      <c r="H52" s="98"/>
      <c r="I52" s="31" t="s">
        <v>63</v>
      </c>
      <c r="J52" s="31" t="str">
        <f t="shared" si="0"/>
        <v>Od 33,49 € ( 143,34 PLN ) miesięcznie</v>
      </c>
      <c r="CU52" t="s">
        <v>275</v>
      </c>
      <c r="CV52" s="118">
        <v>33.49</v>
      </c>
      <c r="CW52" t="s">
        <v>278</v>
      </c>
      <c r="CX52" t="s">
        <v>279</v>
      </c>
      <c r="CY52" s="116">
        <v>143.34</v>
      </c>
      <c r="CZ52" s="116" t="str">
        <f t="shared" si="1"/>
        <v>PLN</v>
      </c>
      <c r="DA52" t="s">
        <v>280</v>
      </c>
      <c r="DB52" t="s">
        <v>281</v>
      </c>
      <c r="DC52" t="str">
        <f t="shared" si="2"/>
        <v>Od 33,49 € ( 143,34 PLN ) miesięcznie</v>
      </c>
    </row>
    <row r="53" spans="1:107" ht="24" customHeight="1" x14ac:dyDescent="0.2">
      <c r="B53" s="29">
        <f t="shared" si="4"/>
        <v>51</v>
      </c>
      <c r="C53" s="77"/>
      <c r="D53" s="29" t="s">
        <v>38</v>
      </c>
      <c r="E53" s="29" t="s">
        <v>267</v>
      </c>
      <c r="F53" s="30" t="s">
        <v>268</v>
      </c>
      <c r="G53" s="30"/>
      <c r="H53" s="98"/>
      <c r="I53" s="31" t="s">
        <v>5</v>
      </c>
      <c r="J53" s="31" t="str">
        <f t="shared" si="0"/>
        <v>Od 29 $ ( 112,23 PLN ) miesięcznie</v>
      </c>
      <c r="CU53" t="s">
        <v>275</v>
      </c>
      <c r="CV53">
        <v>29</v>
      </c>
      <c r="CW53" t="s">
        <v>277</v>
      </c>
      <c r="CX53" t="s">
        <v>279</v>
      </c>
      <c r="CY53" s="116">
        <v>112.23</v>
      </c>
      <c r="CZ53" s="116" t="str">
        <f t="shared" si="1"/>
        <v>PLN</v>
      </c>
      <c r="DA53" t="s">
        <v>280</v>
      </c>
      <c r="DB53" t="s">
        <v>281</v>
      </c>
      <c r="DC53" t="str">
        <f t="shared" si="2"/>
        <v>Od 29 $ ( 112,23 PLN ) miesięcznie</v>
      </c>
    </row>
    <row r="54" spans="1:107" ht="24" customHeight="1" x14ac:dyDescent="0.2">
      <c r="B54" s="29">
        <f t="shared" si="4"/>
        <v>52</v>
      </c>
      <c r="C54" s="77"/>
      <c r="D54" s="29" t="s">
        <v>38</v>
      </c>
      <c r="E54" s="29" t="s">
        <v>149</v>
      </c>
      <c r="F54" s="30" t="s">
        <v>150</v>
      </c>
      <c r="G54" s="30"/>
      <c r="H54" s="98"/>
      <c r="I54" s="31" t="s">
        <v>5</v>
      </c>
      <c r="J54" s="31" t="str">
        <f t="shared" si="0"/>
        <v>14,99 $ ( 58,01 PLN ) miesięcznie</v>
      </c>
      <c r="CU54"/>
      <c r="CV54">
        <v>14.99</v>
      </c>
      <c r="CW54" t="s">
        <v>277</v>
      </c>
      <c r="CX54" t="s">
        <v>279</v>
      </c>
      <c r="CY54" s="116">
        <v>58.01</v>
      </c>
      <c r="CZ54" s="116" t="str">
        <f t="shared" si="1"/>
        <v>PLN</v>
      </c>
      <c r="DA54" t="s">
        <v>280</v>
      </c>
      <c r="DB54" t="s">
        <v>281</v>
      </c>
      <c r="DC54" t="str">
        <f t="shared" si="2"/>
        <v>14,99 $ ( 58,01 PLN ) miesięcznie</v>
      </c>
    </row>
    <row r="55" spans="1:107" ht="24" customHeight="1" x14ac:dyDescent="0.2">
      <c r="B55" s="29">
        <f t="shared" si="4"/>
        <v>53</v>
      </c>
      <c r="C55" s="77"/>
      <c r="D55" s="29" t="s">
        <v>48</v>
      </c>
      <c r="E55" s="29" t="s">
        <v>49</v>
      </c>
      <c r="F55" s="30" t="s">
        <v>50</v>
      </c>
      <c r="G55" s="30"/>
      <c r="H55" s="98"/>
      <c r="I55" s="31" t="s">
        <v>97</v>
      </c>
      <c r="J55" s="31" t="str">
        <f t="shared" si="0"/>
        <v>Od 16,99 $ ( 65,75 PLN ) miesięcznie</v>
      </c>
      <c r="CU55" t="s">
        <v>275</v>
      </c>
      <c r="CV55">
        <v>16.989999999999998</v>
      </c>
      <c r="CW55" t="s">
        <v>277</v>
      </c>
      <c r="CX55" t="s">
        <v>279</v>
      </c>
      <c r="CY55" s="116">
        <v>65.75</v>
      </c>
      <c r="CZ55" s="116" t="str">
        <f t="shared" si="1"/>
        <v>PLN</v>
      </c>
      <c r="DA55" t="s">
        <v>280</v>
      </c>
      <c r="DB55" t="s">
        <v>281</v>
      </c>
      <c r="DC55" t="str">
        <f t="shared" si="2"/>
        <v>Od 16,99 $ ( 65,75 PLN ) miesięcznie</v>
      </c>
    </row>
    <row r="56" spans="1:107" ht="24" customHeight="1" x14ac:dyDescent="0.2">
      <c r="B56" s="29">
        <f t="shared" si="4"/>
        <v>54</v>
      </c>
      <c r="C56" s="77"/>
      <c r="D56" s="29" t="s">
        <v>48</v>
      </c>
      <c r="E56" s="29" t="s">
        <v>52</v>
      </c>
      <c r="F56" s="30" t="s">
        <v>53</v>
      </c>
      <c r="G56" s="30"/>
      <c r="H56" s="98"/>
      <c r="I56" s="31" t="s">
        <v>5</v>
      </c>
      <c r="J56" s="31" t="str">
        <f t="shared" si="0"/>
        <v>Od 11,69 $ ( 45,24 PLN ) miesięcznie</v>
      </c>
      <c r="CU56" t="s">
        <v>275</v>
      </c>
      <c r="CV56">
        <v>11.69</v>
      </c>
      <c r="CW56" t="s">
        <v>277</v>
      </c>
      <c r="CX56" t="s">
        <v>279</v>
      </c>
      <c r="CY56" s="116">
        <v>45.24</v>
      </c>
      <c r="CZ56" s="116" t="str">
        <f t="shared" si="1"/>
        <v>PLN</v>
      </c>
      <c r="DA56" t="s">
        <v>280</v>
      </c>
      <c r="DB56" t="s">
        <v>281</v>
      </c>
      <c r="DC56" t="str">
        <f t="shared" si="2"/>
        <v>Od 11,69 $ ( 45,24 PLN ) miesięcznie</v>
      </c>
    </row>
    <row r="57" spans="1:107" ht="24" customHeight="1" x14ac:dyDescent="0.2">
      <c r="B57" s="29">
        <f t="shared" si="4"/>
        <v>55</v>
      </c>
      <c r="C57" s="77"/>
      <c r="D57" s="29" t="s">
        <v>48</v>
      </c>
      <c r="E57" s="29" t="s">
        <v>187</v>
      </c>
      <c r="F57" s="30" t="s">
        <v>188</v>
      </c>
      <c r="G57" s="30"/>
      <c r="H57" s="98"/>
      <c r="I57" s="31" t="s">
        <v>5</v>
      </c>
      <c r="J57" s="31" t="str">
        <f t="shared" si="0"/>
        <v xml:space="preserve">  </v>
      </c>
      <c r="CU57"/>
      <c r="CV57"/>
      <c r="CW57"/>
      <c r="CX57"/>
      <c r="CY57" s="116"/>
      <c r="CZ57" s="116" t="str">
        <f t="shared" si="1"/>
        <v xml:space="preserve"> </v>
      </c>
      <c r="DA57"/>
      <c r="DB57"/>
      <c r="DC57" t="str">
        <f t="shared" si="2"/>
        <v xml:space="preserve">  </v>
      </c>
    </row>
    <row r="58" spans="1:107" ht="24" customHeight="1" x14ac:dyDescent="0.2">
      <c r="B58" s="29">
        <f t="shared" si="4"/>
        <v>56</v>
      </c>
      <c r="C58" s="77"/>
      <c r="D58" s="29" t="s">
        <v>48</v>
      </c>
      <c r="E58" s="29" t="s">
        <v>189</v>
      </c>
      <c r="F58" s="30" t="s">
        <v>190</v>
      </c>
      <c r="G58" s="30"/>
      <c r="H58" s="98"/>
      <c r="I58" s="31" t="s">
        <v>5</v>
      </c>
      <c r="J58" s="31" t="str">
        <f t="shared" si="0"/>
        <v>Od 10 $ ( 38,7 PLN ) miesięcznie</v>
      </c>
      <c r="CU58" t="s">
        <v>275</v>
      </c>
      <c r="CV58">
        <v>10</v>
      </c>
      <c r="CW58" t="s">
        <v>277</v>
      </c>
      <c r="CX58" t="s">
        <v>279</v>
      </c>
      <c r="CY58" s="116">
        <v>38.700000000000003</v>
      </c>
      <c r="CZ58" s="116" t="str">
        <f t="shared" si="1"/>
        <v>PLN</v>
      </c>
      <c r="DA58" t="s">
        <v>280</v>
      </c>
      <c r="DB58" t="s">
        <v>281</v>
      </c>
      <c r="DC58" t="str">
        <f t="shared" si="2"/>
        <v>Od 10 $ ( 38,7 PLN ) miesięcznie</v>
      </c>
    </row>
    <row r="59" spans="1:107" ht="24" customHeight="1" x14ac:dyDescent="0.2">
      <c r="B59" s="29">
        <f t="shared" si="4"/>
        <v>57</v>
      </c>
      <c r="C59" s="77"/>
      <c r="D59" s="29" t="s">
        <v>48</v>
      </c>
      <c r="E59" s="29" t="s">
        <v>239</v>
      </c>
      <c r="F59" s="30" t="s">
        <v>240</v>
      </c>
      <c r="G59" s="30"/>
      <c r="H59" s="98" t="s">
        <v>249</v>
      </c>
      <c r="I59" s="31" t="s">
        <v>5</v>
      </c>
      <c r="J59" s="31" t="str">
        <f t="shared" si="0"/>
        <v>Od 8 $ ( 30,96 PLN ) miesięcznie</v>
      </c>
      <c r="CU59" t="s">
        <v>275</v>
      </c>
      <c r="CV59">
        <v>8</v>
      </c>
      <c r="CW59" t="s">
        <v>277</v>
      </c>
      <c r="CX59" t="s">
        <v>279</v>
      </c>
      <c r="CY59" s="116">
        <v>30.96</v>
      </c>
      <c r="CZ59" s="116" t="str">
        <f t="shared" si="1"/>
        <v>PLN</v>
      </c>
      <c r="DA59" t="s">
        <v>280</v>
      </c>
      <c r="DB59" t="s">
        <v>281</v>
      </c>
      <c r="DC59" t="str">
        <f t="shared" si="2"/>
        <v>Od 8 $ ( 30,96 PLN ) miesięcznie</v>
      </c>
    </row>
    <row r="60" spans="1:107" ht="24" customHeight="1" x14ac:dyDescent="0.2">
      <c r="B60" s="29">
        <f t="shared" si="4"/>
        <v>58</v>
      </c>
      <c r="C60" s="77"/>
      <c r="D60" s="29" t="s">
        <v>48</v>
      </c>
      <c r="E60" s="29" t="s">
        <v>269</v>
      </c>
      <c r="F60" s="30" t="s">
        <v>270</v>
      </c>
      <c r="G60" s="30"/>
      <c r="H60" s="98"/>
      <c r="I60" s="31" t="s">
        <v>5</v>
      </c>
      <c r="J60" s="31" t="str">
        <f t="shared" si="0"/>
        <v>Od 10 $ ( 38,7 PLN ) miesięcznie</v>
      </c>
      <c r="CU60" t="s">
        <v>275</v>
      </c>
      <c r="CV60">
        <v>10</v>
      </c>
      <c r="CW60" t="s">
        <v>277</v>
      </c>
      <c r="CX60" t="s">
        <v>279</v>
      </c>
      <c r="CY60" s="116">
        <v>38.700000000000003</v>
      </c>
      <c r="CZ60" s="116" t="str">
        <f t="shared" si="1"/>
        <v>PLN</v>
      </c>
      <c r="DA60" t="s">
        <v>280</v>
      </c>
      <c r="DB60" t="s">
        <v>281</v>
      </c>
      <c r="DC60" t="str">
        <f t="shared" si="2"/>
        <v>Od 10 $ ( 38,7 PLN ) miesięcznie</v>
      </c>
    </row>
    <row r="61" spans="1:107" s="67" customFormat="1" ht="24" customHeight="1" x14ac:dyDescent="0.2">
      <c r="A61" s="66"/>
      <c r="B61" s="68">
        <f t="shared" si="4"/>
        <v>59</v>
      </c>
      <c r="C61" s="78"/>
      <c r="D61" s="68" t="s">
        <v>54</v>
      </c>
      <c r="E61" s="68" t="s">
        <v>55</v>
      </c>
      <c r="F61" s="69" t="s">
        <v>56</v>
      </c>
      <c r="G61" s="69"/>
      <c r="H61" s="99"/>
      <c r="I61" s="70" t="s">
        <v>5</v>
      </c>
      <c r="J61" s="70" t="str">
        <f t="shared" si="0"/>
        <v>Od 5,99 $ ( 23,18 PLN ) miesięcznie</v>
      </c>
      <c r="CU61" t="s">
        <v>275</v>
      </c>
      <c r="CV61">
        <v>5.99</v>
      </c>
      <c r="CW61" t="s">
        <v>277</v>
      </c>
      <c r="CX61" t="s">
        <v>279</v>
      </c>
      <c r="CY61" s="116">
        <v>23.18</v>
      </c>
      <c r="CZ61" s="116" t="str">
        <f t="shared" si="1"/>
        <v>PLN</v>
      </c>
      <c r="DA61" t="s">
        <v>280</v>
      </c>
      <c r="DB61" t="s">
        <v>281</v>
      </c>
      <c r="DC61" t="str">
        <f t="shared" si="2"/>
        <v>Od 5,99 $ ( 23,18 PLN ) miesięcznie</v>
      </c>
    </row>
    <row r="62" spans="1:107" s="67" customFormat="1" ht="24" customHeight="1" x14ac:dyDescent="0.2">
      <c r="A62" s="66"/>
      <c r="B62" s="68">
        <f t="shared" si="4"/>
        <v>60</v>
      </c>
      <c r="C62" s="78"/>
      <c r="D62" s="68" t="s">
        <v>54</v>
      </c>
      <c r="E62" s="68" t="s">
        <v>57</v>
      </c>
      <c r="F62" s="69" t="s">
        <v>58</v>
      </c>
      <c r="G62" s="69"/>
      <c r="H62" s="99" t="s">
        <v>249</v>
      </c>
      <c r="I62" s="70" t="s">
        <v>5</v>
      </c>
      <c r="J62" s="70" t="str">
        <f t="shared" si="0"/>
        <v>Od 28 $ ( 108,36 PLN ) miesięcznie</v>
      </c>
      <c r="CU62" t="s">
        <v>275</v>
      </c>
      <c r="CV62">
        <v>28</v>
      </c>
      <c r="CW62" t="s">
        <v>277</v>
      </c>
      <c r="CX62" t="s">
        <v>279</v>
      </c>
      <c r="CY62" s="116">
        <v>108.36</v>
      </c>
      <c r="CZ62" s="116" t="str">
        <f t="shared" si="1"/>
        <v>PLN</v>
      </c>
      <c r="DA62" t="s">
        <v>280</v>
      </c>
      <c r="DB62" t="s">
        <v>281</v>
      </c>
      <c r="DC62" t="str">
        <f t="shared" si="2"/>
        <v>Od 28 $ ( 108,36 PLN ) miesięcznie</v>
      </c>
    </row>
    <row r="63" spans="1:107" s="67" customFormat="1" ht="24" customHeight="1" x14ac:dyDescent="0.2">
      <c r="A63" s="66"/>
      <c r="B63" s="68">
        <f t="shared" si="4"/>
        <v>61</v>
      </c>
      <c r="C63" s="78"/>
      <c r="D63" s="68" t="s">
        <v>54</v>
      </c>
      <c r="E63" s="68" t="s">
        <v>59</v>
      </c>
      <c r="F63" s="69" t="s">
        <v>60</v>
      </c>
      <c r="G63" s="69"/>
      <c r="H63" s="99" t="s">
        <v>249</v>
      </c>
      <c r="I63" s="70" t="s">
        <v>63</v>
      </c>
      <c r="J63" s="70" t="str">
        <f t="shared" si="0"/>
        <v>Od 22,5 $ ( 87,08 PLN ) miesięcznie</v>
      </c>
      <c r="CU63" t="s">
        <v>275</v>
      </c>
      <c r="CV63">
        <v>22.5</v>
      </c>
      <c r="CW63" t="s">
        <v>277</v>
      </c>
      <c r="CX63" t="s">
        <v>279</v>
      </c>
      <c r="CY63" s="116">
        <v>87.08</v>
      </c>
      <c r="CZ63" s="116" t="str">
        <f t="shared" si="1"/>
        <v>PLN</v>
      </c>
      <c r="DA63" t="s">
        <v>280</v>
      </c>
      <c r="DB63" t="s">
        <v>281</v>
      </c>
      <c r="DC63" t="str">
        <f t="shared" si="2"/>
        <v>Od 22,5 $ ( 87,08 PLN ) miesięcznie</v>
      </c>
    </row>
    <row r="64" spans="1:107" s="67" customFormat="1" ht="24" customHeight="1" x14ac:dyDescent="0.2">
      <c r="A64" s="66"/>
      <c r="B64" s="68">
        <f t="shared" si="4"/>
        <v>62</v>
      </c>
      <c r="C64" s="78"/>
      <c r="D64" s="68" t="s">
        <v>54</v>
      </c>
      <c r="E64" s="68" t="s">
        <v>61</v>
      </c>
      <c r="F64" s="69" t="s">
        <v>62</v>
      </c>
      <c r="G64" s="69"/>
      <c r="H64" s="99"/>
      <c r="I64" s="70" t="s">
        <v>5</v>
      </c>
      <c r="J64" s="70" t="str">
        <f t="shared" si="0"/>
        <v>Od 49 $ ( 189,63 PLN ) miesięcznie</v>
      </c>
      <c r="CU64" t="s">
        <v>275</v>
      </c>
      <c r="CV64">
        <v>49</v>
      </c>
      <c r="CW64" t="s">
        <v>277</v>
      </c>
      <c r="CX64" t="s">
        <v>279</v>
      </c>
      <c r="CY64" s="116">
        <v>189.63</v>
      </c>
      <c r="CZ64" s="116" t="str">
        <f t="shared" si="1"/>
        <v>PLN</v>
      </c>
      <c r="DA64" t="s">
        <v>280</v>
      </c>
      <c r="DB64" t="s">
        <v>281</v>
      </c>
      <c r="DC64" t="str">
        <f t="shared" si="2"/>
        <v>Od 49 $ ( 189,63 PLN ) miesięcznie</v>
      </c>
    </row>
    <row r="65" spans="1:107" s="67" customFormat="1" ht="24" customHeight="1" x14ac:dyDescent="0.2">
      <c r="A65" s="66"/>
      <c r="B65" s="68">
        <f t="shared" si="4"/>
        <v>63</v>
      </c>
      <c r="C65" s="78"/>
      <c r="D65" s="68" t="s">
        <v>54</v>
      </c>
      <c r="E65" s="68" t="s">
        <v>73</v>
      </c>
      <c r="F65" s="69" t="s">
        <v>74</v>
      </c>
      <c r="G65" s="69"/>
      <c r="H65" s="99"/>
      <c r="I65" s="70" t="s">
        <v>63</v>
      </c>
      <c r="J65" s="70" t="str">
        <f t="shared" si="0"/>
        <v>Od 24 $ ( 92,88 PLN ) miesięcznie</v>
      </c>
      <c r="CU65" t="s">
        <v>275</v>
      </c>
      <c r="CV65">
        <v>24</v>
      </c>
      <c r="CW65" t="s">
        <v>277</v>
      </c>
      <c r="CX65" t="s">
        <v>279</v>
      </c>
      <c r="CY65" s="116">
        <v>92.88</v>
      </c>
      <c r="CZ65" s="116" t="str">
        <f t="shared" si="1"/>
        <v>PLN</v>
      </c>
      <c r="DA65" t="s">
        <v>280</v>
      </c>
      <c r="DB65" t="s">
        <v>281</v>
      </c>
      <c r="DC65" t="str">
        <f t="shared" si="2"/>
        <v>Od 24 $ ( 92,88 PLN ) miesięcznie</v>
      </c>
    </row>
    <row r="66" spans="1:107" ht="24" customHeight="1" x14ac:dyDescent="0.2">
      <c r="B66" s="32">
        <f t="shared" si="4"/>
        <v>64</v>
      </c>
      <c r="C66" s="79"/>
      <c r="D66" s="32" t="s">
        <v>64</v>
      </c>
      <c r="E66" s="32" t="s">
        <v>65</v>
      </c>
      <c r="F66" s="33" t="s">
        <v>66</v>
      </c>
      <c r="G66" s="33"/>
      <c r="H66" s="100" t="s">
        <v>249</v>
      </c>
      <c r="I66" s="34" t="s">
        <v>5</v>
      </c>
      <c r="J66" s="34" t="str">
        <f t="shared" si="0"/>
        <v>Od 25 $ ( 96,75 PLN ) miesięcznie</v>
      </c>
      <c r="CU66" t="s">
        <v>275</v>
      </c>
      <c r="CV66">
        <v>25</v>
      </c>
      <c r="CW66" t="s">
        <v>277</v>
      </c>
      <c r="CX66" t="s">
        <v>279</v>
      </c>
      <c r="CY66" s="116">
        <v>96.75</v>
      </c>
      <c r="CZ66" s="116" t="str">
        <f t="shared" si="1"/>
        <v>PLN</v>
      </c>
      <c r="DA66" t="s">
        <v>280</v>
      </c>
      <c r="DB66" t="s">
        <v>281</v>
      </c>
      <c r="DC66" t="str">
        <f t="shared" si="2"/>
        <v>Od 25 $ ( 96,75 PLN ) miesięcznie</v>
      </c>
    </row>
    <row r="67" spans="1:107" ht="24" customHeight="1" x14ac:dyDescent="0.2">
      <c r="B67" s="32">
        <f t="shared" si="4"/>
        <v>65</v>
      </c>
      <c r="C67" s="79"/>
      <c r="D67" s="32" t="s">
        <v>64</v>
      </c>
      <c r="E67" s="32" t="s">
        <v>284</v>
      </c>
      <c r="F67" s="33" t="s">
        <v>285</v>
      </c>
      <c r="G67" s="33"/>
      <c r="H67" s="100" t="s">
        <v>249</v>
      </c>
      <c r="I67" s="34" t="s">
        <v>5</v>
      </c>
      <c r="J67" s="34" t="s">
        <v>286</v>
      </c>
      <c r="CU67"/>
      <c r="CV67"/>
      <c r="CW67"/>
      <c r="CX67"/>
      <c r="CY67" s="116"/>
      <c r="CZ67" s="116"/>
      <c r="DA67"/>
      <c r="DB67"/>
      <c r="DC67"/>
    </row>
    <row r="68" spans="1:107" ht="24" customHeight="1" x14ac:dyDescent="0.2">
      <c r="B68" s="32">
        <f t="shared" si="4"/>
        <v>66</v>
      </c>
      <c r="C68" s="79"/>
      <c r="D68" s="32" t="s">
        <v>64</v>
      </c>
      <c r="E68" s="32" t="s">
        <v>70</v>
      </c>
      <c r="F68" s="33" t="s">
        <v>69</v>
      </c>
      <c r="G68" s="33"/>
      <c r="H68" s="100" t="s">
        <v>249</v>
      </c>
      <c r="I68" s="34" t="s">
        <v>5</v>
      </c>
      <c r="J68" s="34" t="str">
        <f t="shared" si="0"/>
        <v>Od 24 $ ( 92,88 PLN ) miesięcznie</v>
      </c>
      <c r="CU68" t="s">
        <v>275</v>
      </c>
      <c r="CV68">
        <v>24</v>
      </c>
      <c r="CW68" t="s">
        <v>277</v>
      </c>
      <c r="CX68" t="s">
        <v>279</v>
      </c>
      <c r="CY68" s="116">
        <v>92.88</v>
      </c>
      <c r="CZ68" s="116" t="str">
        <f t="shared" si="1"/>
        <v>PLN</v>
      </c>
      <c r="DA68" t="s">
        <v>280</v>
      </c>
      <c r="DB68" t="s">
        <v>281</v>
      </c>
      <c r="DC68" t="str">
        <f t="shared" si="2"/>
        <v>Od 24 $ ( 92,88 PLN ) miesięcznie</v>
      </c>
    </row>
    <row r="69" spans="1:107" ht="24" customHeight="1" x14ac:dyDescent="0.2">
      <c r="B69" s="32">
        <f t="shared" si="4"/>
        <v>67</v>
      </c>
      <c r="C69" s="79"/>
      <c r="D69" s="32" t="s">
        <v>64</v>
      </c>
      <c r="E69" s="32" t="s">
        <v>67</v>
      </c>
      <c r="F69" s="33" t="s">
        <v>68</v>
      </c>
      <c r="G69" s="33"/>
      <c r="H69" s="100"/>
      <c r="I69" s="34" t="s">
        <v>5</v>
      </c>
      <c r="J69" s="34" t="str">
        <f t="shared" si="0"/>
        <v>Od 39 $ ( 150,93 PLN ) miesięcznie</v>
      </c>
      <c r="CU69" t="s">
        <v>275</v>
      </c>
      <c r="CV69">
        <v>39</v>
      </c>
      <c r="CW69" t="s">
        <v>277</v>
      </c>
      <c r="CX69" t="s">
        <v>279</v>
      </c>
      <c r="CY69" s="116">
        <v>150.93</v>
      </c>
      <c r="CZ69" s="116" t="str">
        <f t="shared" si="1"/>
        <v>PLN</v>
      </c>
      <c r="DA69" t="s">
        <v>280</v>
      </c>
      <c r="DB69" t="s">
        <v>281</v>
      </c>
      <c r="DC69" t="str">
        <f t="shared" si="2"/>
        <v>Od 39 $ ( 150,93 PLN ) miesięcznie</v>
      </c>
    </row>
    <row r="70" spans="1:107" ht="24" customHeight="1" x14ac:dyDescent="0.2">
      <c r="B70" s="32">
        <f t="shared" si="4"/>
        <v>68</v>
      </c>
      <c r="C70" s="79"/>
      <c r="D70" s="32" t="s">
        <v>64</v>
      </c>
      <c r="E70" s="32" t="s">
        <v>83</v>
      </c>
      <c r="F70" s="33" t="s">
        <v>84</v>
      </c>
      <c r="G70" s="33"/>
      <c r="H70" s="100" t="s">
        <v>249</v>
      </c>
      <c r="I70" s="34" t="s">
        <v>5</v>
      </c>
      <c r="J70" s="34" t="str">
        <f t="shared" ref="J70:J117" si="5">DC70</f>
        <v>Od 12 $ ( 46,44 PLN ) miesięcznie</v>
      </c>
      <c r="CU70" t="s">
        <v>275</v>
      </c>
      <c r="CV70">
        <v>12</v>
      </c>
      <c r="CW70" t="s">
        <v>277</v>
      </c>
      <c r="CX70" t="s">
        <v>279</v>
      </c>
      <c r="CY70" s="116">
        <v>46.44</v>
      </c>
      <c r="CZ70" s="116" t="str">
        <f t="shared" ref="CZ70:CZ117" si="6">IF(CY70&gt;0,"PLN"," ")</f>
        <v>PLN</v>
      </c>
      <c r="DA70" t="s">
        <v>280</v>
      </c>
      <c r="DB70" t="s">
        <v>281</v>
      </c>
      <c r="DC70" t="str">
        <f t="shared" ref="DC70:DC117" si="7">IF(CU70&lt;&gt;"", CU70 &amp; " ", "") &amp;
 IF(CV70&lt;&gt;"", CV70 &amp; " ", "") &amp;
 IF(CW70&lt;&gt;"", CW70 &amp; " ", "") &amp;
 IF(CX70&lt;&gt;"", CX70 &amp; " ", "") &amp;
 IF(CY70&lt;&gt;"", CY70 &amp; " ", "") &amp; IF(CZ70&lt;&gt;"", CZ70 &amp; " ", "") &amp;
 IF(DA70&lt;&gt;"", DA70 &amp; " ", "") &amp;
 IF(DB70&lt;&gt;"", DB70, "")</f>
        <v>Od 12 $ ( 46,44 PLN ) miesięcznie</v>
      </c>
    </row>
    <row r="71" spans="1:107" ht="24" customHeight="1" x14ac:dyDescent="0.2">
      <c r="B71" s="32">
        <f t="shared" si="4"/>
        <v>69</v>
      </c>
      <c r="C71" s="79"/>
      <c r="D71" s="32" t="s">
        <v>64</v>
      </c>
      <c r="E71" s="32" t="s">
        <v>138</v>
      </c>
      <c r="F71" s="33" t="s">
        <v>91</v>
      </c>
      <c r="G71" s="33"/>
      <c r="H71" s="100" t="s">
        <v>249</v>
      </c>
      <c r="I71" s="34" t="s">
        <v>5</v>
      </c>
      <c r="J71" s="34" t="str">
        <f t="shared" si="5"/>
        <v xml:space="preserve">  </v>
      </c>
      <c r="CU71"/>
      <c r="CV71"/>
      <c r="CW71"/>
      <c r="CX71"/>
      <c r="CY71" s="116"/>
      <c r="CZ71" s="116" t="str">
        <f t="shared" si="6"/>
        <v xml:space="preserve"> </v>
      </c>
      <c r="DA71"/>
      <c r="DB71"/>
      <c r="DC71" t="str">
        <f t="shared" si="7"/>
        <v xml:space="preserve">  </v>
      </c>
    </row>
    <row r="72" spans="1:107" ht="24" customHeight="1" x14ac:dyDescent="0.2">
      <c r="B72" s="32">
        <f t="shared" si="4"/>
        <v>70</v>
      </c>
      <c r="C72" s="79"/>
      <c r="D72" s="32" t="s">
        <v>64</v>
      </c>
      <c r="E72" s="32" t="s">
        <v>176</v>
      </c>
      <c r="F72" s="33" t="s">
        <v>175</v>
      </c>
      <c r="G72" s="33"/>
      <c r="H72" s="100"/>
      <c r="I72" s="34" t="s">
        <v>181</v>
      </c>
      <c r="J72" s="34" t="str">
        <f t="shared" si="5"/>
        <v>Od 5 $ ( 19,35 PLN ) miesięcznie</v>
      </c>
      <c r="CU72" t="s">
        <v>275</v>
      </c>
      <c r="CV72">
        <v>5</v>
      </c>
      <c r="CW72" t="s">
        <v>277</v>
      </c>
      <c r="CX72" t="s">
        <v>279</v>
      </c>
      <c r="CY72" s="116">
        <v>19.350000000000001</v>
      </c>
      <c r="CZ72" s="116" t="str">
        <f t="shared" si="6"/>
        <v>PLN</v>
      </c>
      <c r="DA72" t="s">
        <v>280</v>
      </c>
      <c r="DB72" t="s">
        <v>281</v>
      </c>
      <c r="DC72" t="str">
        <f t="shared" si="7"/>
        <v>Od 5 $ ( 19,35 PLN ) miesięcznie</v>
      </c>
    </row>
    <row r="73" spans="1:107" ht="24" customHeight="1" x14ac:dyDescent="0.2">
      <c r="B73" s="32">
        <f t="shared" ref="B73:B104" si="8">ROW()-2</f>
        <v>71</v>
      </c>
      <c r="C73" s="79"/>
      <c r="D73" s="32" t="s">
        <v>64</v>
      </c>
      <c r="E73" s="32" t="s">
        <v>218</v>
      </c>
      <c r="F73" s="33" t="s">
        <v>216</v>
      </c>
      <c r="G73" s="33"/>
      <c r="H73" s="100"/>
      <c r="I73" s="34" t="s">
        <v>63</v>
      </c>
      <c r="J73" s="34" t="str">
        <f t="shared" si="5"/>
        <v>Od 9,99 $ ( 38,66 PLN ) miesięcznie</v>
      </c>
      <c r="CU73" t="s">
        <v>275</v>
      </c>
      <c r="CV73">
        <v>9.99</v>
      </c>
      <c r="CW73" t="s">
        <v>277</v>
      </c>
      <c r="CX73" t="s">
        <v>279</v>
      </c>
      <c r="CY73" s="116">
        <v>38.659999999999997</v>
      </c>
      <c r="CZ73" s="116" t="str">
        <f t="shared" si="6"/>
        <v>PLN</v>
      </c>
      <c r="DA73" t="s">
        <v>280</v>
      </c>
      <c r="DB73" t="s">
        <v>281</v>
      </c>
      <c r="DC73" t="str">
        <f t="shared" si="7"/>
        <v>Od 9,99 $ ( 38,66 PLN ) miesięcznie</v>
      </c>
    </row>
    <row r="74" spans="1:107" ht="24" customHeight="1" x14ac:dyDescent="0.2">
      <c r="B74" s="32">
        <f t="shared" si="8"/>
        <v>72</v>
      </c>
      <c r="C74" s="79"/>
      <c r="D74" s="32" t="s">
        <v>64</v>
      </c>
      <c r="E74" s="32" t="s">
        <v>217</v>
      </c>
      <c r="F74" s="33" t="s">
        <v>219</v>
      </c>
      <c r="G74" s="33"/>
      <c r="H74" s="100"/>
      <c r="I74" s="34" t="s">
        <v>5</v>
      </c>
      <c r="J74" s="34" t="str">
        <f t="shared" si="5"/>
        <v xml:space="preserve">  </v>
      </c>
      <c r="CU74"/>
      <c r="CV74"/>
      <c r="CW74"/>
      <c r="CX74"/>
      <c r="CY74" s="116"/>
      <c r="CZ74" s="116" t="str">
        <f t="shared" si="6"/>
        <v xml:space="preserve"> </v>
      </c>
      <c r="DA74"/>
      <c r="DB74"/>
      <c r="DC74" t="str">
        <f t="shared" si="7"/>
        <v xml:space="preserve">  </v>
      </c>
    </row>
    <row r="75" spans="1:107" ht="24" customHeight="1" x14ac:dyDescent="0.2">
      <c r="B75" s="32">
        <f t="shared" si="8"/>
        <v>73</v>
      </c>
      <c r="C75" s="79"/>
      <c r="D75" s="32" t="s">
        <v>64</v>
      </c>
      <c r="E75" s="32" t="s">
        <v>87</v>
      </c>
      <c r="F75" s="33" t="s">
        <v>88</v>
      </c>
      <c r="G75" s="33"/>
      <c r="H75" s="100"/>
      <c r="I75" s="34" t="s">
        <v>5</v>
      </c>
      <c r="J75" s="34" t="str">
        <f t="shared" si="5"/>
        <v>Od 16 $ ( 61,92 PLN ) miesięcznie</v>
      </c>
      <c r="CU75" t="s">
        <v>275</v>
      </c>
      <c r="CV75">
        <v>16</v>
      </c>
      <c r="CW75" t="s">
        <v>277</v>
      </c>
      <c r="CX75" t="s">
        <v>279</v>
      </c>
      <c r="CY75" s="116">
        <v>61.92</v>
      </c>
      <c r="CZ75" s="116" t="str">
        <f t="shared" si="6"/>
        <v>PLN</v>
      </c>
      <c r="DA75" t="s">
        <v>280</v>
      </c>
      <c r="DB75" t="s">
        <v>281</v>
      </c>
      <c r="DC75" t="str">
        <f t="shared" si="7"/>
        <v>Od 16 $ ( 61,92 PLN ) miesięcznie</v>
      </c>
    </row>
    <row r="76" spans="1:107" ht="24" customHeight="1" x14ac:dyDescent="0.2">
      <c r="B76" s="32">
        <f t="shared" si="8"/>
        <v>74</v>
      </c>
      <c r="C76" s="79"/>
      <c r="D76" s="32" t="s">
        <v>64</v>
      </c>
      <c r="E76" s="32" t="s">
        <v>90</v>
      </c>
      <c r="F76" s="33" t="s">
        <v>89</v>
      </c>
      <c r="G76" s="33"/>
      <c r="H76" s="100"/>
      <c r="I76" s="34" t="s">
        <v>5</v>
      </c>
      <c r="J76" s="34" t="str">
        <f t="shared" si="5"/>
        <v>Od 29 $ ( 112,23 PLN ) miesięcznie</v>
      </c>
      <c r="CU76" t="s">
        <v>275</v>
      </c>
      <c r="CV76">
        <v>29</v>
      </c>
      <c r="CW76" t="s">
        <v>277</v>
      </c>
      <c r="CX76" t="s">
        <v>279</v>
      </c>
      <c r="CY76" s="116">
        <v>112.23</v>
      </c>
      <c r="CZ76" s="116" t="str">
        <f t="shared" si="6"/>
        <v>PLN</v>
      </c>
      <c r="DA76" t="s">
        <v>280</v>
      </c>
      <c r="DB76" t="s">
        <v>281</v>
      </c>
      <c r="DC76" t="str">
        <f t="shared" si="7"/>
        <v>Od 29 $ ( 112,23 PLN ) miesięcznie</v>
      </c>
    </row>
    <row r="77" spans="1:107" ht="24" customHeight="1" x14ac:dyDescent="0.2">
      <c r="B77" s="32">
        <f t="shared" si="8"/>
        <v>75</v>
      </c>
      <c r="C77" s="79"/>
      <c r="D77" s="32" t="s">
        <v>64</v>
      </c>
      <c r="E77" s="32" t="s">
        <v>110</v>
      </c>
      <c r="F77" s="33" t="s">
        <v>111</v>
      </c>
      <c r="G77" s="33"/>
      <c r="H77" s="100"/>
      <c r="I77" s="34" t="s">
        <v>5</v>
      </c>
      <c r="J77" s="34" t="str">
        <f t="shared" si="5"/>
        <v>Od 10 $ ( 38,7 PLN ) miesięcznie</v>
      </c>
      <c r="CU77" t="s">
        <v>275</v>
      </c>
      <c r="CV77">
        <v>10</v>
      </c>
      <c r="CW77" t="s">
        <v>277</v>
      </c>
      <c r="CX77" t="s">
        <v>279</v>
      </c>
      <c r="CY77" s="116">
        <v>38.700000000000003</v>
      </c>
      <c r="CZ77" s="116" t="str">
        <f t="shared" si="6"/>
        <v>PLN</v>
      </c>
      <c r="DA77" t="s">
        <v>280</v>
      </c>
      <c r="DB77" t="s">
        <v>281</v>
      </c>
      <c r="DC77" t="str">
        <f t="shared" si="7"/>
        <v>Od 10 $ ( 38,7 PLN ) miesięcznie</v>
      </c>
    </row>
    <row r="78" spans="1:107" ht="24" customHeight="1" x14ac:dyDescent="0.2">
      <c r="B78" s="32">
        <f t="shared" si="8"/>
        <v>76</v>
      </c>
      <c r="C78" s="79"/>
      <c r="D78" s="32" t="s">
        <v>64</v>
      </c>
      <c r="E78" s="32" t="s">
        <v>152</v>
      </c>
      <c r="F78" s="33" t="s">
        <v>151</v>
      </c>
      <c r="G78" s="33"/>
      <c r="H78" s="100"/>
      <c r="I78" s="34" t="s">
        <v>5</v>
      </c>
      <c r="J78" s="34" t="str">
        <f t="shared" si="5"/>
        <v>Od 8,33 $ ( 32,24 PLN ) miesięcznie</v>
      </c>
      <c r="CU78" t="s">
        <v>275</v>
      </c>
      <c r="CV78">
        <v>8.33</v>
      </c>
      <c r="CW78" t="s">
        <v>277</v>
      </c>
      <c r="CX78" t="s">
        <v>279</v>
      </c>
      <c r="CY78" s="116">
        <v>32.24</v>
      </c>
      <c r="CZ78" s="116" t="str">
        <f t="shared" si="6"/>
        <v>PLN</v>
      </c>
      <c r="DA78" t="s">
        <v>280</v>
      </c>
      <c r="DB78" t="s">
        <v>281</v>
      </c>
      <c r="DC78" t="str">
        <f t="shared" si="7"/>
        <v>Od 8,33 $ ( 32,24 PLN ) miesięcznie</v>
      </c>
    </row>
    <row r="79" spans="1:107" ht="24" customHeight="1" x14ac:dyDescent="0.2">
      <c r="B79" s="32">
        <f t="shared" si="8"/>
        <v>77</v>
      </c>
      <c r="C79" s="79"/>
      <c r="D79" s="32" t="s">
        <v>64</v>
      </c>
      <c r="E79" s="32" t="s">
        <v>143</v>
      </c>
      <c r="F79" s="33" t="s">
        <v>142</v>
      </c>
      <c r="G79" s="33"/>
      <c r="H79" s="100"/>
      <c r="I79" s="34" t="s">
        <v>5</v>
      </c>
      <c r="J79" s="34" t="str">
        <f t="shared" si="5"/>
        <v xml:space="preserve">  </v>
      </c>
      <c r="CU79"/>
      <c r="CV79"/>
      <c r="CW79"/>
      <c r="CX79"/>
      <c r="CY79" s="116"/>
      <c r="CZ79" s="116" t="str">
        <f t="shared" si="6"/>
        <v xml:space="preserve"> </v>
      </c>
      <c r="DA79"/>
      <c r="DB79"/>
      <c r="DC79" t="str">
        <f t="shared" si="7"/>
        <v xml:space="preserve">  </v>
      </c>
    </row>
    <row r="80" spans="1:107" ht="24" customHeight="1" x14ac:dyDescent="0.2">
      <c r="B80" s="32">
        <f t="shared" si="8"/>
        <v>78</v>
      </c>
      <c r="C80" s="79"/>
      <c r="D80" s="32" t="s">
        <v>64</v>
      </c>
      <c r="E80" s="32" t="s">
        <v>145</v>
      </c>
      <c r="F80" s="33" t="s">
        <v>144</v>
      </c>
      <c r="G80" s="33"/>
      <c r="H80" s="100" t="s">
        <v>249</v>
      </c>
      <c r="I80" s="34" t="s">
        <v>5</v>
      </c>
      <c r="J80" s="34" t="str">
        <f t="shared" si="5"/>
        <v>Od 15 $ ( 58,05 PLN ) miesięcznie</v>
      </c>
      <c r="CU80" t="s">
        <v>275</v>
      </c>
      <c r="CV80">
        <v>15</v>
      </c>
      <c r="CW80" t="s">
        <v>277</v>
      </c>
      <c r="CX80" t="s">
        <v>279</v>
      </c>
      <c r="CY80" s="116">
        <v>58.05</v>
      </c>
      <c r="CZ80" s="116" t="str">
        <f t="shared" si="6"/>
        <v>PLN</v>
      </c>
      <c r="DA80" t="s">
        <v>280</v>
      </c>
      <c r="DB80" t="s">
        <v>281</v>
      </c>
      <c r="DC80" t="str">
        <f t="shared" si="7"/>
        <v>Od 15 $ ( 58,05 PLN ) miesięcznie</v>
      </c>
    </row>
    <row r="81" spans="2:107" ht="24" customHeight="1" x14ac:dyDescent="0.2">
      <c r="B81" s="32">
        <f t="shared" si="8"/>
        <v>79</v>
      </c>
      <c r="C81" s="79"/>
      <c r="D81" s="32" t="s">
        <v>64</v>
      </c>
      <c r="E81" s="32" t="s">
        <v>193</v>
      </c>
      <c r="F81" s="33" t="s">
        <v>194</v>
      </c>
      <c r="G81" s="33"/>
      <c r="H81" s="100"/>
      <c r="I81" s="34" t="s">
        <v>5</v>
      </c>
      <c r="J81" s="34" t="str">
        <f t="shared" si="5"/>
        <v>Od 29 $ ( 112,23 PLN ) miesięcznie</v>
      </c>
      <c r="CU81" t="s">
        <v>275</v>
      </c>
      <c r="CV81">
        <v>29</v>
      </c>
      <c r="CW81" t="s">
        <v>277</v>
      </c>
      <c r="CX81" t="s">
        <v>279</v>
      </c>
      <c r="CY81" s="116">
        <v>112.23</v>
      </c>
      <c r="CZ81" s="116" t="str">
        <f t="shared" si="6"/>
        <v>PLN</v>
      </c>
      <c r="DA81" t="s">
        <v>280</v>
      </c>
      <c r="DB81" t="s">
        <v>281</v>
      </c>
      <c r="DC81" t="str">
        <f t="shared" si="7"/>
        <v>Od 29 $ ( 112,23 PLN ) miesięcznie</v>
      </c>
    </row>
    <row r="82" spans="2:107" ht="24" customHeight="1" x14ac:dyDescent="0.2">
      <c r="B82" s="32">
        <f t="shared" si="8"/>
        <v>80</v>
      </c>
      <c r="C82" s="79"/>
      <c r="D82" s="32" t="s">
        <v>64</v>
      </c>
      <c r="E82" s="32" t="s">
        <v>236</v>
      </c>
      <c r="F82" s="33" t="s">
        <v>237</v>
      </c>
      <c r="G82" s="33"/>
      <c r="H82" s="100" t="s">
        <v>249</v>
      </c>
      <c r="I82" s="34" t="s">
        <v>63</v>
      </c>
      <c r="J82" s="34" t="str">
        <f t="shared" si="5"/>
        <v>Od 20 $ ( 77,4 PLN ) miesięcznie</v>
      </c>
      <c r="CU82" t="s">
        <v>275</v>
      </c>
      <c r="CV82">
        <v>20</v>
      </c>
      <c r="CW82" t="s">
        <v>277</v>
      </c>
      <c r="CX82" t="s">
        <v>279</v>
      </c>
      <c r="CY82" s="116">
        <v>77.400000000000006</v>
      </c>
      <c r="CZ82" s="116" t="str">
        <f t="shared" si="6"/>
        <v>PLN</v>
      </c>
      <c r="DA82" t="s">
        <v>280</v>
      </c>
      <c r="DB82" t="s">
        <v>281</v>
      </c>
      <c r="DC82" t="str">
        <f t="shared" si="7"/>
        <v>Od 20 $ ( 77,4 PLN ) miesięcznie</v>
      </c>
    </row>
    <row r="83" spans="2:107" ht="24" customHeight="1" x14ac:dyDescent="0.2">
      <c r="B83" s="32">
        <f t="shared" si="8"/>
        <v>81</v>
      </c>
      <c r="C83" s="79"/>
      <c r="D83" s="32" t="s">
        <v>64</v>
      </c>
      <c r="E83" s="32" t="s">
        <v>224</v>
      </c>
      <c r="F83" s="33" t="s">
        <v>225</v>
      </c>
      <c r="G83" s="33"/>
      <c r="H83" s="100" t="s">
        <v>249</v>
      </c>
      <c r="I83" s="34" t="s">
        <v>5</v>
      </c>
      <c r="J83" s="34" t="str">
        <f t="shared" si="5"/>
        <v>Od 10 $ ( 38,7 PLN ) miesięcznie</v>
      </c>
      <c r="CU83" t="s">
        <v>275</v>
      </c>
      <c r="CV83">
        <v>10</v>
      </c>
      <c r="CW83" t="s">
        <v>277</v>
      </c>
      <c r="CX83" t="s">
        <v>279</v>
      </c>
      <c r="CY83" s="116">
        <v>38.700000000000003</v>
      </c>
      <c r="CZ83" s="116" t="str">
        <f t="shared" si="6"/>
        <v>PLN</v>
      </c>
      <c r="DA83" t="s">
        <v>280</v>
      </c>
      <c r="DB83" t="s">
        <v>281</v>
      </c>
      <c r="DC83" t="str">
        <f t="shared" si="7"/>
        <v>Od 10 $ ( 38,7 PLN ) miesięcznie</v>
      </c>
    </row>
    <row r="84" spans="2:107" ht="24" customHeight="1" x14ac:dyDescent="0.2">
      <c r="B84" s="35">
        <f t="shared" si="8"/>
        <v>82</v>
      </c>
      <c r="C84" s="80"/>
      <c r="D84" s="35" t="s">
        <v>82</v>
      </c>
      <c r="E84" s="35" t="s">
        <v>85</v>
      </c>
      <c r="F84" s="36" t="s">
        <v>86</v>
      </c>
      <c r="G84" s="36"/>
      <c r="H84" s="101"/>
      <c r="I84" s="37" t="s">
        <v>5</v>
      </c>
      <c r="J84" s="37" t="str">
        <f t="shared" si="5"/>
        <v>Od 8 $ ( 30,96 PLN ) miesięcznie</v>
      </c>
      <c r="CU84" t="s">
        <v>275</v>
      </c>
      <c r="CV84">
        <v>8</v>
      </c>
      <c r="CW84" t="s">
        <v>277</v>
      </c>
      <c r="CX84" t="s">
        <v>279</v>
      </c>
      <c r="CY84" s="116">
        <v>30.96</v>
      </c>
      <c r="CZ84" s="116" t="str">
        <f t="shared" si="6"/>
        <v>PLN</v>
      </c>
      <c r="DA84" t="s">
        <v>280</v>
      </c>
      <c r="DB84" t="s">
        <v>281</v>
      </c>
      <c r="DC84" t="str">
        <f t="shared" si="7"/>
        <v>Od 8 $ ( 30,96 PLN ) miesięcznie</v>
      </c>
    </row>
    <row r="85" spans="2:107" ht="24" customHeight="1" x14ac:dyDescent="0.2">
      <c r="B85" s="35">
        <f t="shared" si="8"/>
        <v>83</v>
      </c>
      <c r="C85" s="80"/>
      <c r="D85" s="35" t="s">
        <v>82</v>
      </c>
      <c r="E85" s="35" t="s">
        <v>117</v>
      </c>
      <c r="F85" s="36" t="s">
        <v>118</v>
      </c>
      <c r="G85" s="36"/>
      <c r="H85" s="101"/>
      <c r="I85" s="37" t="s">
        <v>5</v>
      </c>
      <c r="J85" s="37" t="str">
        <f t="shared" si="5"/>
        <v>Od 8,95 € ( 38,31 PLN ) miesięcznie</v>
      </c>
      <c r="CU85" t="s">
        <v>275</v>
      </c>
      <c r="CV85" s="118">
        <v>8.9499999999999993</v>
      </c>
      <c r="CW85" t="s">
        <v>278</v>
      </c>
      <c r="CX85" t="s">
        <v>279</v>
      </c>
      <c r="CY85" s="116">
        <v>38.31</v>
      </c>
      <c r="CZ85" s="116" t="str">
        <f t="shared" si="6"/>
        <v>PLN</v>
      </c>
      <c r="DA85" t="s">
        <v>280</v>
      </c>
      <c r="DB85" t="s">
        <v>281</v>
      </c>
      <c r="DC85" t="str">
        <f t="shared" si="7"/>
        <v>Od 8,95 € ( 38,31 PLN ) miesięcznie</v>
      </c>
    </row>
    <row r="86" spans="2:107" ht="24" customHeight="1" x14ac:dyDescent="0.2">
      <c r="B86" s="35">
        <f t="shared" si="8"/>
        <v>84</v>
      </c>
      <c r="C86" s="80"/>
      <c r="D86" s="35" t="s">
        <v>82</v>
      </c>
      <c r="E86" s="35" t="s">
        <v>119</v>
      </c>
      <c r="F86" s="36" t="s">
        <v>120</v>
      </c>
      <c r="G86" s="36"/>
      <c r="H86" s="101" t="s">
        <v>249</v>
      </c>
      <c r="I86" s="37" t="s">
        <v>5</v>
      </c>
      <c r="J86" s="37" t="str">
        <f t="shared" si="5"/>
        <v>Od 16 $ ( 61,92 PLN ) miesięcznie</v>
      </c>
      <c r="CU86" t="s">
        <v>275</v>
      </c>
      <c r="CV86">
        <v>16</v>
      </c>
      <c r="CW86" t="s">
        <v>277</v>
      </c>
      <c r="CX86" t="s">
        <v>279</v>
      </c>
      <c r="CY86" s="116">
        <v>61.92</v>
      </c>
      <c r="CZ86" s="116" t="str">
        <f t="shared" si="6"/>
        <v>PLN</v>
      </c>
      <c r="DA86" t="s">
        <v>280</v>
      </c>
      <c r="DB86" t="s">
        <v>281</v>
      </c>
      <c r="DC86" t="str">
        <f t="shared" si="7"/>
        <v>Od 16 $ ( 61,92 PLN ) miesięcznie</v>
      </c>
    </row>
    <row r="87" spans="2:107" ht="24" customHeight="1" x14ac:dyDescent="0.2">
      <c r="B87" s="35">
        <f t="shared" si="8"/>
        <v>85</v>
      </c>
      <c r="C87" s="80"/>
      <c r="D87" s="35" t="s">
        <v>82</v>
      </c>
      <c r="E87" s="35" t="s">
        <v>121</v>
      </c>
      <c r="F87" s="36" t="s">
        <v>122</v>
      </c>
      <c r="G87" s="36"/>
      <c r="H87" s="101"/>
      <c r="I87" s="37" t="s">
        <v>123</v>
      </c>
      <c r="J87" s="37" t="str">
        <f t="shared" si="5"/>
        <v>Od 4,99 $ ( 19,31 PLN ) miesięcznie</v>
      </c>
      <c r="CU87" t="s">
        <v>275</v>
      </c>
      <c r="CV87">
        <v>4.99</v>
      </c>
      <c r="CW87" t="s">
        <v>277</v>
      </c>
      <c r="CX87" t="s">
        <v>279</v>
      </c>
      <c r="CY87" s="116">
        <v>19.309999999999999</v>
      </c>
      <c r="CZ87" s="116" t="str">
        <f t="shared" si="6"/>
        <v>PLN</v>
      </c>
      <c r="DA87" t="s">
        <v>280</v>
      </c>
      <c r="DB87" t="s">
        <v>281</v>
      </c>
      <c r="DC87" t="str">
        <f t="shared" si="7"/>
        <v>Od 4,99 $ ( 19,31 PLN ) miesięcznie</v>
      </c>
    </row>
    <row r="88" spans="2:107" ht="24" customHeight="1" x14ac:dyDescent="0.2">
      <c r="B88" s="35">
        <f t="shared" si="8"/>
        <v>86</v>
      </c>
      <c r="C88" s="80"/>
      <c r="D88" s="35" t="s">
        <v>82</v>
      </c>
      <c r="E88" s="35" t="s">
        <v>124</v>
      </c>
      <c r="F88" s="36" t="s">
        <v>125</v>
      </c>
      <c r="G88" s="36"/>
      <c r="H88" s="101"/>
      <c r="I88" s="37" t="s">
        <v>5</v>
      </c>
      <c r="J88" s="37" t="str">
        <f t="shared" si="5"/>
        <v>Od 399 $ ( 1544,13 PLN ) miesięcznie</v>
      </c>
      <c r="CU88" t="s">
        <v>275</v>
      </c>
      <c r="CV88">
        <v>399</v>
      </c>
      <c r="CW88" t="s">
        <v>277</v>
      </c>
      <c r="CX88" t="s">
        <v>279</v>
      </c>
      <c r="CY88" s="116">
        <v>1544.13</v>
      </c>
      <c r="CZ88" s="116" t="str">
        <f t="shared" si="6"/>
        <v>PLN</v>
      </c>
      <c r="DA88" t="s">
        <v>280</v>
      </c>
      <c r="DB88" t="s">
        <v>281</v>
      </c>
      <c r="DC88" t="str">
        <f t="shared" si="7"/>
        <v>Od 399 $ ( 1544,13 PLN ) miesięcznie</v>
      </c>
    </row>
    <row r="89" spans="2:107" ht="24" customHeight="1" x14ac:dyDescent="0.2">
      <c r="B89" s="35">
        <f t="shared" si="8"/>
        <v>87</v>
      </c>
      <c r="C89" s="80"/>
      <c r="D89" s="35" t="s">
        <v>82</v>
      </c>
      <c r="E89" s="35" t="s">
        <v>115</v>
      </c>
      <c r="F89" s="36" t="s">
        <v>116</v>
      </c>
      <c r="G89" s="36"/>
      <c r="H89" s="101"/>
      <c r="I89" s="37" t="s">
        <v>5</v>
      </c>
      <c r="J89" s="37" t="str">
        <f t="shared" si="5"/>
        <v>Od 1,99 $ ( 7,7 PLN ) miesięcznie</v>
      </c>
      <c r="CU89" t="s">
        <v>275</v>
      </c>
      <c r="CV89">
        <v>1.99</v>
      </c>
      <c r="CW89" t="s">
        <v>277</v>
      </c>
      <c r="CX89" t="s">
        <v>279</v>
      </c>
      <c r="CY89" s="116">
        <v>7.7</v>
      </c>
      <c r="CZ89" s="116" t="str">
        <f t="shared" si="6"/>
        <v>PLN</v>
      </c>
      <c r="DA89" t="s">
        <v>280</v>
      </c>
      <c r="DB89" t="s">
        <v>281</v>
      </c>
      <c r="DC89" t="str">
        <f t="shared" si="7"/>
        <v>Od 1,99 $ ( 7,7 PLN ) miesięcznie</v>
      </c>
    </row>
    <row r="90" spans="2:107" ht="24" customHeight="1" x14ac:dyDescent="0.2">
      <c r="B90" s="35">
        <f t="shared" si="8"/>
        <v>88</v>
      </c>
      <c r="C90" s="80"/>
      <c r="D90" s="35" t="s">
        <v>82</v>
      </c>
      <c r="E90" s="35" t="s">
        <v>243</v>
      </c>
      <c r="F90" s="36" t="s">
        <v>244</v>
      </c>
      <c r="G90" s="36"/>
      <c r="H90" s="101"/>
      <c r="I90" s="37" t="s">
        <v>5</v>
      </c>
      <c r="J90" s="37" t="str">
        <f t="shared" si="5"/>
        <v>Od 12 $ ( 46,44 PLN ) miesięcznie</v>
      </c>
      <c r="CU90" t="s">
        <v>275</v>
      </c>
      <c r="CV90">
        <v>12</v>
      </c>
      <c r="CW90" t="s">
        <v>277</v>
      </c>
      <c r="CX90" t="s">
        <v>279</v>
      </c>
      <c r="CY90" s="116">
        <v>46.44</v>
      </c>
      <c r="CZ90" s="116" t="str">
        <f t="shared" si="6"/>
        <v>PLN</v>
      </c>
      <c r="DA90" t="s">
        <v>280</v>
      </c>
      <c r="DB90" t="s">
        <v>281</v>
      </c>
      <c r="DC90" t="str">
        <f t="shared" si="7"/>
        <v>Od 12 $ ( 46,44 PLN ) miesięcznie</v>
      </c>
    </row>
    <row r="91" spans="2:107" ht="24" customHeight="1" x14ac:dyDescent="0.2">
      <c r="B91" s="38">
        <f t="shared" si="8"/>
        <v>89</v>
      </c>
      <c r="C91" s="81"/>
      <c r="D91" s="38" t="s">
        <v>92</v>
      </c>
      <c r="E91" s="38" t="s">
        <v>93</v>
      </c>
      <c r="F91" s="39" t="s">
        <v>94</v>
      </c>
      <c r="G91" s="39"/>
      <c r="H91" s="102"/>
      <c r="I91" s="40" t="s">
        <v>97</v>
      </c>
      <c r="J91" s="40" t="str">
        <f t="shared" si="5"/>
        <v>Od 9 $ ( 34,83 PLN ) miesięcznie</v>
      </c>
      <c r="CU91" t="s">
        <v>275</v>
      </c>
      <c r="CV91">
        <v>9</v>
      </c>
      <c r="CW91" t="s">
        <v>277</v>
      </c>
      <c r="CX91" t="s">
        <v>279</v>
      </c>
      <c r="CY91" s="116">
        <v>34.83</v>
      </c>
      <c r="CZ91" s="116" t="str">
        <f t="shared" si="6"/>
        <v>PLN</v>
      </c>
      <c r="DA91" t="s">
        <v>280</v>
      </c>
      <c r="DB91" t="s">
        <v>281</v>
      </c>
      <c r="DC91" t="str">
        <f t="shared" si="7"/>
        <v>Od 9 $ ( 34,83 PLN ) miesięcznie</v>
      </c>
    </row>
    <row r="92" spans="2:107" ht="24" customHeight="1" x14ac:dyDescent="0.2">
      <c r="B92" s="38">
        <f t="shared" si="8"/>
        <v>90</v>
      </c>
      <c r="C92" s="81"/>
      <c r="D92" s="38" t="s">
        <v>92</v>
      </c>
      <c r="E92" s="38" t="s">
        <v>95</v>
      </c>
      <c r="F92" s="39" t="s">
        <v>96</v>
      </c>
      <c r="G92" s="39"/>
      <c r="H92" s="102"/>
      <c r="I92" s="40" t="s">
        <v>97</v>
      </c>
      <c r="J92" s="40" t="str">
        <f t="shared" si="5"/>
        <v>Od 12 $ ( 46,44 PLN ) miesięcznie</v>
      </c>
      <c r="CU92" t="s">
        <v>275</v>
      </c>
      <c r="CV92">
        <v>12</v>
      </c>
      <c r="CW92" t="s">
        <v>277</v>
      </c>
      <c r="CX92" t="s">
        <v>279</v>
      </c>
      <c r="CY92" s="116">
        <v>46.44</v>
      </c>
      <c r="CZ92" s="116" t="str">
        <f t="shared" si="6"/>
        <v>PLN</v>
      </c>
      <c r="DA92" t="s">
        <v>280</v>
      </c>
      <c r="DB92" t="s">
        <v>281</v>
      </c>
      <c r="DC92" t="str">
        <f t="shared" si="7"/>
        <v>Od 12 $ ( 46,44 PLN ) miesięcznie</v>
      </c>
    </row>
    <row r="93" spans="2:107" ht="24" customHeight="1" x14ac:dyDescent="0.2">
      <c r="B93" s="38">
        <f t="shared" si="8"/>
        <v>91</v>
      </c>
      <c r="C93" s="81"/>
      <c r="D93" s="38" t="s">
        <v>92</v>
      </c>
      <c r="E93" s="38" t="s">
        <v>202</v>
      </c>
      <c r="F93" s="39" t="s">
        <v>207</v>
      </c>
      <c r="G93" s="39"/>
      <c r="H93" s="102"/>
      <c r="I93" s="40" t="s">
        <v>63</v>
      </c>
      <c r="J93" s="40" t="str">
        <f t="shared" si="5"/>
        <v>Od 5,9 $ ( 22,83 PLN ) miesięcznie</v>
      </c>
      <c r="CU93" t="s">
        <v>275</v>
      </c>
      <c r="CV93">
        <v>5.9</v>
      </c>
      <c r="CW93" t="s">
        <v>277</v>
      </c>
      <c r="CX93" t="s">
        <v>279</v>
      </c>
      <c r="CY93" s="116">
        <v>22.83</v>
      </c>
      <c r="CZ93" s="116" t="str">
        <f t="shared" si="6"/>
        <v>PLN</v>
      </c>
      <c r="DA93" t="s">
        <v>280</v>
      </c>
      <c r="DB93" t="s">
        <v>281</v>
      </c>
      <c r="DC93" t="str">
        <f t="shared" si="7"/>
        <v>Od 5,9 $ ( 22,83 PLN ) miesięcznie</v>
      </c>
    </row>
    <row r="94" spans="2:107" ht="24" customHeight="1" x14ac:dyDescent="0.2">
      <c r="B94" s="38">
        <f t="shared" si="8"/>
        <v>92</v>
      </c>
      <c r="C94" s="81"/>
      <c r="D94" s="38" t="s">
        <v>92</v>
      </c>
      <c r="E94" s="38" t="s">
        <v>203</v>
      </c>
      <c r="F94" s="39" t="s">
        <v>208</v>
      </c>
      <c r="G94" s="39"/>
      <c r="H94" s="102"/>
      <c r="I94" s="40" t="s">
        <v>63</v>
      </c>
      <c r="J94" s="40" t="str">
        <f t="shared" si="5"/>
        <v>Od 7 $ ( 27,09 PLN ) miesięcznie</v>
      </c>
      <c r="CU94" t="s">
        <v>275</v>
      </c>
      <c r="CV94">
        <v>7</v>
      </c>
      <c r="CW94" t="s">
        <v>277</v>
      </c>
      <c r="CX94" t="s">
        <v>279</v>
      </c>
      <c r="CY94" s="116">
        <v>27.09</v>
      </c>
      <c r="CZ94" s="116" t="str">
        <f t="shared" si="6"/>
        <v>PLN</v>
      </c>
      <c r="DA94" t="s">
        <v>280</v>
      </c>
      <c r="DB94" t="s">
        <v>281</v>
      </c>
      <c r="DC94" t="str">
        <f t="shared" si="7"/>
        <v>Od 7 $ ( 27,09 PLN ) miesięcznie</v>
      </c>
    </row>
    <row r="95" spans="2:107" ht="24" customHeight="1" x14ac:dyDescent="0.2">
      <c r="B95" s="38">
        <f t="shared" si="8"/>
        <v>93</v>
      </c>
      <c r="C95" s="81"/>
      <c r="D95" s="38" t="s">
        <v>92</v>
      </c>
      <c r="E95" s="38" t="s">
        <v>209</v>
      </c>
      <c r="F95" s="39" t="s">
        <v>206</v>
      </c>
      <c r="G95" s="39"/>
      <c r="H95" s="102"/>
      <c r="I95" s="40" t="s">
        <v>5</v>
      </c>
      <c r="J95" s="40" t="str">
        <f t="shared" si="5"/>
        <v xml:space="preserve">    </v>
      </c>
      <c r="CU95" t="s">
        <v>51</v>
      </c>
      <c r="CV95"/>
      <c r="CW95"/>
      <c r="CX95"/>
      <c r="CY95" s="116"/>
      <c r="CZ95" s="116" t="str">
        <f t="shared" si="6"/>
        <v xml:space="preserve"> </v>
      </c>
      <c r="DA95"/>
      <c r="DB95"/>
      <c r="DC95" t="str">
        <f t="shared" si="7"/>
        <v xml:space="preserve">    </v>
      </c>
    </row>
    <row r="96" spans="2:107" ht="24" customHeight="1" x14ac:dyDescent="0.2">
      <c r="B96" s="41">
        <f t="shared" si="8"/>
        <v>94</v>
      </c>
      <c r="C96" s="82"/>
      <c r="D96" s="41" t="s">
        <v>155</v>
      </c>
      <c r="E96" s="41" t="s">
        <v>158</v>
      </c>
      <c r="F96" s="42" t="s">
        <v>157</v>
      </c>
      <c r="G96" s="42"/>
      <c r="H96" s="103"/>
      <c r="I96" s="43" t="s">
        <v>63</v>
      </c>
      <c r="J96" s="43" t="str">
        <f t="shared" si="5"/>
        <v>Od 42 $ ( 162,54 PLN ) miesięcznie</v>
      </c>
      <c r="CU96" t="s">
        <v>275</v>
      </c>
      <c r="CV96">
        <v>42</v>
      </c>
      <c r="CW96" t="s">
        <v>277</v>
      </c>
      <c r="CX96" t="s">
        <v>279</v>
      </c>
      <c r="CY96" s="116">
        <v>162.54</v>
      </c>
      <c r="CZ96" s="116" t="str">
        <f t="shared" si="6"/>
        <v>PLN</v>
      </c>
      <c r="DA96" t="s">
        <v>280</v>
      </c>
      <c r="DB96" t="s">
        <v>281</v>
      </c>
      <c r="DC96" t="str">
        <f t="shared" si="7"/>
        <v>Od 42 $ ( 162,54 PLN ) miesięcznie</v>
      </c>
    </row>
    <row r="97" spans="2:107" ht="24" customHeight="1" x14ac:dyDescent="0.2">
      <c r="B97" s="41">
        <f t="shared" si="8"/>
        <v>95</v>
      </c>
      <c r="C97" s="82"/>
      <c r="D97" s="41" t="s">
        <v>155</v>
      </c>
      <c r="E97" s="41" t="s">
        <v>159</v>
      </c>
      <c r="F97" s="42" t="s">
        <v>160</v>
      </c>
      <c r="G97" s="42"/>
      <c r="H97" s="103"/>
      <c r="I97" s="43" t="s">
        <v>63</v>
      </c>
      <c r="J97" s="43" t="str">
        <f t="shared" si="5"/>
        <v>Od 15,83 $ ( 61,26 PLN ) miesięcznie</v>
      </c>
      <c r="CU97" t="s">
        <v>275</v>
      </c>
      <c r="CV97">
        <v>15.83</v>
      </c>
      <c r="CW97" t="s">
        <v>277</v>
      </c>
      <c r="CX97" t="s">
        <v>279</v>
      </c>
      <c r="CY97" s="116">
        <v>61.26</v>
      </c>
      <c r="CZ97" s="116" t="str">
        <f t="shared" si="6"/>
        <v>PLN</v>
      </c>
      <c r="DA97" t="s">
        <v>280</v>
      </c>
      <c r="DB97" t="s">
        <v>281</v>
      </c>
      <c r="DC97" t="str">
        <f t="shared" si="7"/>
        <v>Od 15,83 $ ( 61,26 PLN ) miesięcznie</v>
      </c>
    </row>
    <row r="98" spans="2:107" ht="24" customHeight="1" x14ac:dyDescent="0.2">
      <c r="B98" s="41">
        <f t="shared" si="8"/>
        <v>96</v>
      </c>
      <c r="C98" s="82"/>
      <c r="D98" s="41" t="s">
        <v>155</v>
      </c>
      <c r="E98" s="41" t="s">
        <v>161</v>
      </c>
      <c r="F98" s="42" t="s">
        <v>162</v>
      </c>
      <c r="G98" s="42"/>
      <c r="H98" s="103"/>
      <c r="I98" s="43" t="s">
        <v>63</v>
      </c>
      <c r="J98" s="43" t="str">
        <f t="shared" si="5"/>
        <v>Od 25 $ ( 96,75 PLN ) miesięcznie</v>
      </c>
      <c r="CU98" t="s">
        <v>275</v>
      </c>
      <c r="CV98">
        <v>25</v>
      </c>
      <c r="CW98" t="s">
        <v>277</v>
      </c>
      <c r="CX98" t="s">
        <v>279</v>
      </c>
      <c r="CY98" s="116">
        <v>96.75</v>
      </c>
      <c r="CZ98" s="116" t="str">
        <f t="shared" si="6"/>
        <v>PLN</v>
      </c>
      <c r="DA98" t="s">
        <v>280</v>
      </c>
      <c r="DB98" t="s">
        <v>281</v>
      </c>
      <c r="DC98" t="str">
        <f t="shared" si="7"/>
        <v>Od 25 $ ( 96,75 PLN ) miesięcznie</v>
      </c>
    </row>
    <row r="99" spans="2:107" ht="24" customHeight="1" x14ac:dyDescent="0.2">
      <c r="B99" s="44">
        <f t="shared" si="8"/>
        <v>97</v>
      </c>
      <c r="C99" s="83"/>
      <c r="D99" s="44" t="s">
        <v>156</v>
      </c>
      <c r="E99" s="44" t="s">
        <v>167</v>
      </c>
      <c r="F99" s="45" t="s">
        <v>166</v>
      </c>
      <c r="G99" s="45"/>
      <c r="H99" s="104"/>
      <c r="I99" s="46" t="s">
        <v>5</v>
      </c>
      <c r="J99" s="46" t="str">
        <f t="shared" si="5"/>
        <v xml:space="preserve">    </v>
      </c>
      <c r="CU99" t="s">
        <v>51</v>
      </c>
      <c r="CV99"/>
      <c r="CW99"/>
      <c r="CX99"/>
      <c r="CY99" s="116"/>
      <c r="CZ99" s="116" t="str">
        <f t="shared" si="6"/>
        <v xml:space="preserve"> </v>
      </c>
      <c r="DA99"/>
      <c r="DB99"/>
      <c r="DC99" t="str">
        <f t="shared" si="7"/>
        <v xml:space="preserve">    </v>
      </c>
    </row>
    <row r="100" spans="2:107" ht="24" customHeight="1" x14ac:dyDescent="0.2">
      <c r="B100" s="47">
        <f t="shared" si="8"/>
        <v>98</v>
      </c>
      <c r="C100" s="84"/>
      <c r="D100" s="47" t="s">
        <v>98</v>
      </c>
      <c r="E100" s="47" t="s">
        <v>100</v>
      </c>
      <c r="F100" s="48" t="s">
        <v>99</v>
      </c>
      <c r="G100" s="48"/>
      <c r="H100" s="105" t="s">
        <v>249</v>
      </c>
      <c r="I100" s="49" t="s">
        <v>5</v>
      </c>
      <c r="J100" s="49" t="str">
        <f t="shared" si="5"/>
        <v xml:space="preserve">    </v>
      </c>
      <c r="CU100" t="s">
        <v>51</v>
      </c>
      <c r="CV100"/>
      <c r="CW100"/>
      <c r="CX100"/>
      <c r="CY100" s="116"/>
      <c r="CZ100" s="116" t="str">
        <f t="shared" si="6"/>
        <v xml:space="preserve"> </v>
      </c>
      <c r="DA100"/>
      <c r="DB100"/>
      <c r="DC100" t="str">
        <f t="shared" si="7"/>
        <v xml:space="preserve">    </v>
      </c>
    </row>
    <row r="101" spans="2:107" ht="24" customHeight="1" x14ac:dyDescent="0.2">
      <c r="B101" s="47">
        <f t="shared" si="8"/>
        <v>99</v>
      </c>
      <c r="C101" s="84"/>
      <c r="D101" s="47" t="s">
        <v>98</v>
      </c>
      <c r="E101" s="47" t="s">
        <v>101</v>
      </c>
      <c r="F101" s="48" t="s">
        <v>102</v>
      </c>
      <c r="G101" s="48"/>
      <c r="H101" s="105" t="s">
        <v>249</v>
      </c>
      <c r="I101" s="49" t="s">
        <v>5</v>
      </c>
      <c r="J101" s="49" t="str">
        <f t="shared" si="5"/>
        <v>Od 9,99 $ ( 38,66 PLN ) miesięcznie</v>
      </c>
      <c r="CU101" t="s">
        <v>275</v>
      </c>
      <c r="CV101">
        <v>9.99</v>
      </c>
      <c r="CW101" t="s">
        <v>277</v>
      </c>
      <c r="CX101" t="s">
        <v>279</v>
      </c>
      <c r="CY101" s="116">
        <v>38.659999999999997</v>
      </c>
      <c r="CZ101" s="116" t="str">
        <f t="shared" si="6"/>
        <v>PLN</v>
      </c>
      <c r="DA101" t="s">
        <v>280</v>
      </c>
      <c r="DB101" t="s">
        <v>281</v>
      </c>
      <c r="DC101" t="str">
        <f t="shared" si="7"/>
        <v>Od 9,99 $ ( 38,66 PLN ) miesięcznie</v>
      </c>
    </row>
    <row r="102" spans="2:107" ht="24" customHeight="1" x14ac:dyDescent="0.2">
      <c r="B102" s="47">
        <f t="shared" si="8"/>
        <v>100</v>
      </c>
      <c r="C102" s="84"/>
      <c r="D102" s="47" t="s">
        <v>98</v>
      </c>
      <c r="E102" s="47" t="s">
        <v>174</v>
      </c>
      <c r="F102" s="48" t="s">
        <v>173</v>
      </c>
      <c r="G102" s="48"/>
      <c r="H102" s="105"/>
      <c r="I102" s="49" t="s">
        <v>5</v>
      </c>
      <c r="J102" s="49" t="str">
        <f t="shared" si="5"/>
        <v xml:space="preserve">    </v>
      </c>
      <c r="CU102" t="s">
        <v>51</v>
      </c>
      <c r="CV102"/>
      <c r="CW102"/>
      <c r="CX102"/>
      <c r="CY102" s="116"/>
      <c r="CZ102" s="116" t="str">
        <f t="shared" si="6"/>
        <v xml:space="preserve"> </v>
      </c>
      <c r="DA102"/>
      <c r="DB102"/>
      <c r="DC102" t="str">
        <f t="shared" si="7"/>
        <v xml:space="preserve">    </v>
      </c>
    </row>
    <row r="103" spans="2:107" ht="24" customHeight="1" x14ac:dyDescent="0.2">
      <c r="B103" s="47">
        <f t="shared" si="8"/>
        <v>101</v>
      </c>
      <c r="C103" s="84"/>
      <c r="D103" s="47" t="s">
        <v>98</v>
      </c>
      <c r="E103" s="47" t="s">
        <v>212</v>
      </c>
      <c r="F103" s="48" t="s">
        <v>213</v>
      </c>
      <c r="G103" s="48"/>
      <c r="H103" s="105"/>
      <c r="I103" s="49" t="s">
        <v>5</v>
      </c>
      <c r="J103" s="49" t="str">
        <f t="shared" si="5"/>
        <v xml:space="preserve">    </v>
      </c>
      <c r="CU103" t="s">
        <v>51</v>
      </c>
      <c r="CV103"/>
      <c r="CW103"/>
      <c r="CX103"/>
      <c r="CY103" s="116"/>
      <c r="CZ103" s="116" t="str">
        <f t="shared" si="6"/>
        <v xml:space="preserve"> </v>
      </c>
      <c r="DA103"/>
      <c r="DB103"/>
      <c r="DC103" t="str">
        <f t="shared" si="7"/>
        <v xml:space="preserve">    </v>
      </c>
    </row>
    <row r="104" spans="2:107" ht="24" customHeight="1" x14ac:dyDescent="0.2">
      <c r="B104" s="50">
        <f t="shared" si="8"/>
        <v>102</v>
      </c>
      <c r="C104" s="85"/>
      <c r="D104" s="50" t="s">
        <v>112</v>
      </c>
      <c r="E104" s="50" t="s">
        <v>103</v>
      </c>
      <c r="F104" s="51" t="s">
        <v>104</v>
      </c>
      <c r="G104" s="51"/>
      <c r="H104" s="106" t="s">
        <v>249</v>
      </c>
      <c r="I104" s="52" t="s">
        <v>5</v>
      </c>
      <c r="J104" s="52" t="str">
        <f t="shared" si="5"/>
        <v>Od 5 $ ( 19,35 PLN ) miesięcznie</v>
      </c>
      <c r="CU104" t="s">
        <v>275</v>
      </c>
      <c r="CV104">
        <v>5</v>
      </c>
      <c r="CW104" t="s">
        <v>277</v>
      </c>
      <c r="CX104" t="s">
        <v>279</v>
      </c>
      <c r="CY104" s="116">
        <v>19.350000000000001</v>
      </c>
      <c r="CZ104" s="116" t="str">
        <f t="shared" si="6"/>
        <v>PLN</v>
      </c>
      <c r="DA104" t="s">
        <v>280</v>
      </c>
      <c r="DB104" t="s">
        <v>281</v>
      </c>
      <c r="DC104" t="str">
        <f t="shared" si="7"/>
        <v>Od 5 $ ( 19,35 PLN ) miesięcznie</v>
      </c>
    </row>
    <row r="105" spans="2:107" ht="24" customHeight="1" x14ac:dyDescent="0.2">
      <c r="B105" s="50">
        <f t="shared" ref="B105:B117" si="9">ROW()-2</f>
        <v>103</v>
      </c>
      <c r="C105" s="85"/>
      <c r="D105" s="50" t="s">
        <v>112</v>
      </c>
      <c r="E105" s="50" t="s">
        <v>113</v>
      </c>
      <c r="F105" s="51" t="s">
        <v>114</v>
      </c>
      <c r="G105" s="51"/>
      <c r="H105" s="106"/>
      <c r="I105" s="52" t="s">
        <v>5</v>
      </c>
      <c r="J105" s="52" t="str">
        <f t="shared" si="5"/>
        <v>Od 5,99 $ ( 23,18 PLN ) miesięcznie</v>
      </c>
      <c r="CU105" t="s">
        <v>275</v>
      </c>
      <c r="CV105">
        <v>5.99</v>
      </c>
      <c r="CW105" t="s">
        <v>277</v>
      </c>
      <c r="CX105" t="s">
        <v>279</v>
      </c>
      <c r="CY105" s="116">
        <v>23.18</v>
      </c>
      <c r="CZ105" s="116" t="str">
        <f t="shared" si="6"/>
        <v>PLN</v>
      </c>
      <c r="DA105" t="s">
        <v>280</v>
      </c>
      <c r="DB105" t="s">
        <v>281</v>
      </c>
      <c r="DC105" t="str">
        <f t="shared" si="7"/>
        <v>Od 5,99 $ ( 23,18 PLN ) miesięcznie</v>
      </c>
    </row>
    <row r="106" spans="2:107" ht="24" customHeight="1" x14ac:dyDescent="0.2">
      <c r="B106" s="50">
        <f t="shared" si="9"/>
        <v>104</v>
      </c>
      <c r="C106" s="85"/>
      <c r="D106" s="50" t="s">
        <v>112</v>
      </c>
      <c r="E106" s="50" t="s">
        <v>210</v>
      </c>
      <c r="F106" s="51" t="s">
        <v>211</v>
      </c>
      <c r="G106" s="51"/>
      <c r="H106" s="106"/>
      <c r="I106" s="52" t="s">
        <v>5</v>
      </c>
      <c r="J106" s="52" t="str">
        <f t="shared" si="5"/>
        <v>14,99 $ ( 58,01 PLN ) miesięcznie</v>
      </c>
      <c r="CU106"/>
      <c r="CV106">
        <v>14.99</v>
      </c>
      <c r="CW106" t="s">
        <v>277</v>
      </c>
      <c r="CX106" t="s">
        <v>279</v>
      </c>
      <c r="CY106" s="116">
        <v>58.01</v>
      </c>
      <c r="CZ106" s="116" t="str">
        <f t="shared" si="6"/>
        <v>PLN</v>
      </c>
      <c r="DA106" t="s">
        <v>280</v>
      </c>
      <c r="DB106" t="s">
        <v>281</v>
      </c>
      <c r="DC106" t="str">
        <f t="shared" si="7"/>
        <v>14,99 $ ( 58,01 PLN ) miesięcznie</v>
      </c>
    </row>
    <row r="107" spans="2:107" ht="24" customHeight="1" x14ac:dyDescent="0.2">
      <c r="B107" s="50">
        <f t="shared" si="9"/>
        <v>105</v>
      </c>
      <c r="C107" s="85"/>
      <c r="D107" s="50" t="s">
        <v>112</v>
      </c>
      <c r="E107" s="50" t="s">
        <v>215</v>
      </c>
      <c r="F107" s="51" t="s">
        <v>214</v>
      </c>
      <c r="G107" s="51"/>
      <c r="H107" s="106"/>
      <c r="I107" s="52" t="s">
        <v>5</v>
      </c>
      <c r="J107" s="52" t="str">
        <f t="shared" si="5"/>
        <v>Od 4,99 $ ( 19,31 PLN ) miesięcznie</v>
      </c>
      <c r="CU107" t="s">
        <v>275</v>
      </c>
      <c r="CV107">
        <v>4.99</v>
      </c>
      <c r="CW107" t="s">
        <v>277</v>
      </c>
      <c r="CX107" t="s">
        <v>279</v>
      </c>
      <c r="CY107" s="116">
        <v>19.309999999999999</v>
      </c>
      <c r="CZ107" s="116" t="str">
        <f t="shared" si="6"/>
        <v>PLN</v>
      </c>
      <c r="DA107" t="s">
        <v>280</v>
      </c>
      <c r="DB107" t="s">
        <v>281</v>
      </c>
      <c r="DC107" t="str">
        <f t="shared" si="7"/>
        <v>Od 4,99 $ ( 19,31 PLN ) miesięcznie</v>
      </c>
    </row>
    <row r="108" spans="2:107" ht="24" customHeight="1" x14ac:dyDescent="0.2">
      <c r="B108" s="53">
        <f t="shared" si="9"/>
        <v>106</v>
      </c>
      <c r="C108" s="86"/>
      <c r="D108" s="53" t="s">
        <v>182</v>
      </c>
      <c r="E108" s="53" t="s">
        <v>108</v>
      </c>
      <c r="F108" s="54" t="s">
        <v>109</v>
      </c>
      <c r="G108" s="54"/>
      <c r="H108" s="107"/>
      <c r="I108" s="55" t="s">
        <v>5</v>
      </c>
      <c r="J108" s="55" t="str">
        <f t="shared" si="5"/>
        <v xml:space="preserve">    </v>
      </c>
      <c r="CU108" t="s">
        <v>51</v>
      </c>
      <c r="CV108"/>
      <c r="CW108"/>
      <c r="CX108"/>
      <c r="CY108" s="116"/>
      <c r="CZ108" s="116" t="str">
        <f t="shared" si="6"/>
        <v xml:space="preserve"> </v>
      </c>
      <c r="DA108"/>
      <c r="DB108"/>
      <c r="DC108" t="str">
        <f t="shared" si="7"/>
        <v xml:space="preserve">    </v>
      </c>
    </row>
    <row r="109" spans="2:107" ht="24" customHeight="1" x14ac:dyDescent="0.2">
      <c r="B109" s="56">
        <f t="shared" si="9"/>
        <v>107</v>
      </c>
      <c r="C109" s="87"/>
      <c r="D109" s="56" t="s">
        <v>126</v>
      </c>
      <c r="E109" s="56" t="s">
        <v>127</v>
      </c>
      <c r="F109" s="57" t="s">
        <v>128</v>
      </c>
      <c r="G109" s="57"/>
      <c r="H109" s="108" t="s">
        <v>249</v>
      </c>
      <c r="I109" s="58" t="s">
        <v>63</v>
      </c>
      <c r="J109" s="58" t="str">
        <f t="shared" si="5"/>
        <v>17 $ ( 65,79 PLN ) miesięcznie</v>
      </c>
      <c r="CU109"/>
      <c r="CV109">
        <v>17</v>
      </c>
      <c r="CW109" t="s">
        <v>277</v>
      </c>
      <c r="CX109" t="s">
        <v>279</v>
      </c>
      <c r="CY109" s="116">
        <v>65.790000000000006</v>
      </c>
      <c r="CZ109" s="116" t="str">
        <f t="shared" si="6"/>
        <v>PLN</v>
      </c>
      <c r="DA109" t="s">
        <v>280</v>
      </c>
      <c r="DB109" t="s">
        <v>281</v>
      </c>
      <c r="DC109" t="str">
        <f t="shared" si="7"/>
        <v>17 $ ( 65,79 PLN ) miesięcznie</v>
      </c>
    </row>
    <row r="110" spans="2:107" ht="24" customHeight="1" x14ac:dyDescent="0.2">
      <c r="B110" s="56">
        <f t="shared" si="9"/>
        <v>108</v>
      </c>
      <c r="C110" s="87"/>
      <c r="D110" s="56" t="s">
        <v>126</v>
      </c>
      <c r="E110" s="56" t="s">
        <v>164</v>
      </c>
      <c r="F110" s="59" t="s">
        <v>163</v>
      </c>
      <c r="G110" s="57"/>
      <c r="H110" s="108"/>
      <c r="I110" s="58" t="s">
        <v>63</v>
      </c>
      <c r="J110" s="58" t="str">
        <f t="shared" si="5"/>
        <v>Od 24,17 $ ( 93,54 PLN ) miesięcznie</v>
      </c>
      <c r="CU110" t="s">
        <v>275</v>
      </c>
      <c r="CV110">
        <v>24.17</v>
      </c>
      <c r="CW110" t="s">
        <v>277</v>
      </c>
      <c r="CX110" t="s">
        <v>279</v>
      </c>
      <c r="CY110" s="116">
        <v>93.54</v>
      </c>
      <c r="CZ110" s="116" t="str">
        <f t="shared" si="6"/>
        <v>PLN</v>
      </c>
      <c r="DA110" t="s">
        <v>280</v>
      </c>
      <c r="DB110" t="s">
        <v>281</v>
      </c>
      <c r="DC110" t="str">
        <f t="shared" si="7"/>
        <v>Od 24,17 $ ( 93,54 PLN ) miesięcznie</v>
      </c>
    </row>
    <row r="111" spans="2:107" ht="24" customHeight="1" x14ac:dyDescent="0.2">
      <c r="B111" s="56">
        <f t="shared" si="9"/>
        <v>109</v>
      </c>
      <c r="C111" s="87"/>
      <c r="D111" s="56" t="s">
        <v>126</v>
      </c>
      <c r="E111" s="56" t="s">
        <v>198</v>
      </c>
      <c r="F111" s="59" t="s">
        <v>199</v>
      </c>
      <c r="G111" s="57"/>
      <c r="H111" s="108"/>
      <c r="I111" s="58" t="s">
        <v>63</v>
      </c>
      <c r="J111" s="58" t="str">
        <f t="shared" si="5"/>
        <v xml:space="preserve">    </v>
      </c>
      <c r="CU111" t="s">
        <v>51</v>
      </c>
      <c r="CV111"/>
      <c r="CW111"/>
      <c r="CX111"/>
      <c r="CY111" s="116"/>
      <c r="CZ111" s="116" t="str">
        <f t="shared" si="6"/>
        <v xml:space="preserve"> </v>
      </c>
      <c r="DA111"/>
      <c r="DB111"/>
      <c r="DC111" t="str">
        <f t="shared" si="7"/>
        <v xml:space="preserve">    </v>
      </c>
    </row>
    <row r="112" spans="2:107" ht="24" customHeight="1" x14ac:dyDescent="0.2">
      <c r="B112" s="56">
        <f t="shared" si="9"/>
        <v>110</v>
      </c>
      <c r="C112" s="87"/>
      <c r="D112" s="56" t="s">
        <v>126</v>
      </c>
      <c r="E112" s="56" t="s">
        <v>200</v>
      </c>
      <c r="F112" s="59" t="s">
        <v>201</v>
      </c>
      <c r="G112" s="57"/>
      <c r="H112" s="108" t="s">
        <v>249</v>
      </c>
      <c r="I112" s="58" t="s">
        <v>63</v>
      </c>
      <c r="J112" s="58" t="str">
        <f t="shared" si="5"/>
        <v xml:space="preserve">    </v>
      </c>
      <c r="CU112" t="s">
        <v>51</v>
      </c>
      <c r="CV112"/>
      <c r="CW112"/>
      <c r="CX112"/>
      <c r="CY112" s="116"/>
      <c r="CZ112" s="116" t="str">
        <f t="shared" si="6"/>
        <v xml:space="preserve"> </v>
      </c>
      <c r="DA112"/>
      <c r="DB112"/>
      <c r="DC112" t="str">
        <f t="shared" si="7"/>
        <v xml:space="preserve">    </v>
      </c>
    </row>
    <row r="113" spans="2:107" ht="24" customHeight="1" x14ac:dyDescent="0.2">
      <c r="B113" s="23">
        <f t="shared" si="9"/>
        <v>111</v>
      </c>
      <c r="C113" s="75"/>
      <c r="D113" s="23" t="s">
        <v>129</v>
      </c>
      <c r="E113" s="23" t="s">
        <v>146</v>
      </c>
      <c r="F113" s="24" t="s">
        <v>131</v>
      </c>
      <c r="G113" s="24"/>
      <c r="H113" s="96"/>
      <c r="I113" s="25" t="s">
        <v>5</v>
      </c>
      <c r="J113" s="25" t="str">
        <f t="shared" si="5"/>
        <v xml:space="preserve">Od 67,05 PLN za 40 kredytów   </v>
      </c>
      <c r="CU113"/>
      <c r="CV113" t="s">
        <v>132</v>
      </c>
      <c r="CW113"/>
      <c r="CX113"/>
      <c r="CY113" s="116"/>
      <c r="CZ113" s="116" t="str">
        <f t="shared" si="6"/>
        <v xml:space="preserve"> </v>
      </c>
      <c r="DA113"/>
      <c r="DB113"/>
      <c r="DC113" t="str">
        <f t="shared" si="7"/>
        <v xml:space="preserve">Od 67,05 PLN za 40 kredytów   </v>
      </c>
    </row>
    <row r="114" spans="2:107" ht="24" customHeight="1" x14ac:dyDescent="0.2">
      <c r="B114" s="26">
        <f t="shared" si="9"/>
        <v>112</v>
      </c>
      <c r="C114" s="76"/>
      <c r="D114" s="26" t="s">
        <v>130</v>
      </c>
      <c r="E114" s="26" t="s">
        <v>133</v>
      </c>
      <c r="F114" s="27" t="s">
        <v>134</v>
      </c>
      <c r="G114" s="27"/>
      <c r="H114" s="97"/>
      <c r="I114" s="28" t="s">
        <v>63</v>
      </c>
      <c r="J114" s="28" t="str">
        <f t="shared" si="5"/>
        <v>Od 3,99 $ ( 15,44 PLN ) miesięcznie</v>
      </c>
      <c r="CU114" t="s">
        <v>275</v>
      </c>
      <c r="CV114">
        <v>3.99</v>
      </c>
      <c r="CW114" t="s">
        <v>277</v>
      </c>
      <c r="CX114" t="s">
        <v>279</v>
      </c>
      <c r="CY114" s="116">
        <v>15.44</v>
      </c>
      <c r="CZ114" s="116" t="str">
        <f t="shared" si="6"/>
        <v>PLN</v>
      </c>
      <c r="DA114" t="s">
        <v>280</v>
      </c>
      <c r="DB114" t="s">
        <v>281</v>
      </c>
      <c r="DC114" t="str">
        <f t="shared" si="7"/>
        <v>Od 3,99 $ ( 15,44 PLN ) miesięcznie</v>
      </c>
    </row>
    <row r="115" spans="2:107" ht="24" customHeight="1" x14ac:dyDescent="0.2">
      <c r="B115" s="60">
        <f t="shared" si="9"/>
        <v>113</v>
      </c>
      <c r="C115" s="88"/>
      <c r="D115" s="60" t="s">
        <v>139</v>
      </c>
      <c r="E115" s="60" t="s">
        <v>140</v>
      </c>
      <c r="F115" s="61" t="s">
        <v>147</v>
      </c>
      <c r="G115" s="61"/>
      <c r="H115" s="109"/>
      <c r="I115" s="62" t="s">
        <v>5</v>
      </c>
      <c r="J115" s="62" t="str">
        <f t="shared" si="5"/>
        <v xml:space="preserve">    </v>
      </c>
      <c r="CU115" t="s">
        <v>51</v>
      </c>
      <c r="CV115"/>
      <c r="CW115"/>
      <c r="CX115"/>
      <c r="CY115" s="116"/>
      <c r="CZ115" s="116" t="str">
        <f t="shared" si="6"/>
        <v xml:space="preserve"> </v>
      </c>
      <c r="DA115"/>
      <c r="DB115"/>
      <c r="DC115" t="str">
        <f t="shared" si="7"/>
        <v xml:space="preserve">    </v>
      </c>
    </row>
    <row r="116" spans="2:107" ht="24" customHeight="1" x14ac:dyDescent="0.2">
      <c r="B116" s="60">
        <f t="shared" si="9"/>
        <v>114</v>
      </c>
      <c r="C116" s="88"/>
      <c r="D116" s="60" t="s">
        <v>139</v>
      </c>
      <c r="E116" s="60" t="s">
        <v>141</v>
      </c>
      <c r="F116" s="61" t="s">
        <v>148</v>
      </c>
      <c r="G116" s="61"/>
      <c r="H116" s="109"/>
      <c r="I116" s="62" t="s">
        <v>5</v>
      </c>
      <c r="J116" s="62" t="str">
        <f t="shared" si="5"/>
        <v xml:space="preserve">    </v>
      </c>
      <c r="CU116" t="s">
        <v>51</v>
      </c>
      <c r="CV116"/>
      <c r="CW116"/>
      <c r="CX116"/>
      <c r="CY116" s="116"/>
      <c r="CZ116" s="116" t="str">
        <f t="shared" si="6"/>
        <v xml:space="preserve"> </v>
      </c>
      <c r="DA116"/>
      <c r="DB116"/>
      <c r="DC116" t="str">
        <f t="shared" si="7"/>
        <v xml:space="preserve">    </v>
      </c>
    </row>
    <row r="117" spans="2:107" ht="24" customHeight="1" x14ac:dyDescent="0.2">
      <c r="B117" s="63">
        <f t="shared" si="9"/>
        <v>115</v>
      </c>
      <c r="C117" s="89"/>
      <c r="D117" s="63" t="s">
        <v>106</v>
      </c>
      <c r="E117" s="63" t="s">
        <v>105</v>
      </c>
      <c r="F117" s="64" t="s">
        <v>107</v>
      </c>
      <c r="G117" s="64"/>
      <c r="H117" s="110" t="s">
        <v>249</v>
      </c>
      <c r="I117" s="65" t="s">
        <v>5</v>
      </c>
      <c r="J117" s="65" t="str">
        <f t="shared" si="5"/>
        <v>Od 7,5 € ( 32,1 PLN ) miesięcznie</v>
      </c>
      <c r="CU117" t="s">
        <v>275</v>
      </c>
      <c r="CV117" s="118">
        <v>7.5</v>
      </c>
      <c r="CW117" t="s">
        <v>278</v>
      </c>
      <c r="CX117" t="s">
        <v>279</v>
      </c>
      <c r="CY117" s="116">
        <v>32.1</v>
      </c>
      <c r="CZ117" s="116" t="str">
        <f t="shared" si="6"/>
        <v>PLN</v>
      </c>
      <c r="DA117" t="s">
        <v>280</v>
      </c>
      <c r="DB117" t="s">
        <v>281</v>
      </c>
      <c r="DC117" t="str">
        <f t="shared" si="7"/>
        <v>Od 7,5 € ( 32,1 PLN ) miesięcznie</v>
      </c>
    </row>
    <row r="129" x14ac:dyDescent="0.2"/>
    <row r="135" x14ac:dyDescent="0.2"/>
  </sheetData>
  <autoFilter ref="B2:J117" xr:uid="{10420B5F-C471-4D86-AB22-1B1330067F69}"/>
  <hyperlinks>
    <hyperlink ref="F27" r:id="rId1" xr:uid="{76BCE219-3013-4C9F-B657-3E168B476C26}"/>
    <hyperlink ref="F26" r:id="rId2" xr:uid="{644968D9-3247-4040-A87D-B59ADBC7F1C2}"/>
    <hyperlink ref="F25" r:id="rId3" xr:uid="{5B3D1BF2-D4E8-47C4-BEDB-C5F509A3A223}"/>
    <hyperlink ref="F24" r:id="rId4" xr:uid="{1545F0F4-94B2-430F-A798-C7D6CE2BA7EA}"/>
    <hyperlink ref="F29" r:id="rId5" xr:uid="{8EC71873-2394-44B3-AF75-AFC947B6776C}"/>
    <hyperlink ref="F28" r:id="rId6" xr:uid="{4877ACFF-288F-4B53-BCC2-B3DBF616275E}"/>
    <hyperlink ref="F36" r:id="rId7" xr:uid="{4346F4FA-D539-4BC0-863E-663170C66695}"/>
    <hyperlink ref="F37" r:id="rId8" xr:uid="{53236AB7-FB80-4A55-9E2A-CE0A14D2CB62}"/>
    <hyperlink ref="F39" r:id="rId9" xr:uid="{7CF6BED8-BDEE-4BE4-87CF-EFBAF69A172C}"/>
    <hyperlink ref="F40" r:id="rId10" xr:uid="{294C4639-8FE5-472A-9A24-60B62F9A9A23}"/>
    <hyperlink ref="F19" r:id="rId11" xr:uid="{31C993C2-681F-462E-816F-C5FE70909679}"/>
    <hyperlink ref="F17" r:id="rId12" xr:uid="{F50C6F02-EC56-4C00-97D2-9658FAE210B1}"/>
    <hyperlink ref="F18" r:id="rId13" xr:uid="{3B03BF4F-85D1-426B-BE41-974236C6DD84}"/>
    <hyperlink ref="F47" r:id="rId14" xr:uid="{CE52F501-C8DC-4BD0-9D9E-8054C35BEFCF}"/>
    <hyperlink ref="F50" r:id="rId15" xr:uid="{A75A8019-DF58-45B4-AE7A-EAB7B09C60C6}"/>
    <hyperlink ref="F51" r:id="rId16" xr:uid="{5456E30A-A1CD-4DEA-8A09-609C3F301734}"/>
    <hyperlink ref="F48" r:id="rId17" xr:uid="{71D61284-F69E-4335-B885-FD78913E6535}"/>
    <hyperlink ref="F55" r:id="rId18" xr:uid="{6EAA6DE6-12CD-410C-AFD2-8FC6080FB279}"/>
    <hyperlink ref="F56" r:id="rId19" xr:uid="{4630EBFA-3074-4B00-B324-A47699128827}"/>
    <hyperlink ref="F61" r:id="rId20" xr:uid="{4A40B6F0-9757-4107-B6A1-8713DFD394CE}"/>
    <hyperlink ref="F62" r:id="rId21" xr:uid="{5C7A6C10-C01E-4D7A-942C-2097410F24C6}"/>
    <hyperlink ref="F63" r:id="rId22" xr:uid="{6CF82885-4975-4045-A427-B605B1060B13}"/>
    <hyperlink ref="F64" r:id="rId23" xr:uid="{863C7ED8-C1E6-4CF8-BCA5-304688114BC3}"/>
    <hyperlink ref="F66" r:id="rId24" xr:uid="{5BB83D43-BDB9-4E30-8C42-B19D0F4AA515}"/>
    <hyperlink ref="F69" r:id="rId25" xr:uid="{CE73C180-F6C0-4951-BA39-32A61DE4C5B3}"/>
    <hyperlink ref="F68" r:id="rId26" xr:uid="{89672FDC-6635-4AEE-8F51-D9F175740F76}"/>
    <hyperlink ref="F8" r:id="rId27" xr:uid="{15E7F3EC-F4CF-434C-93C6-B89E32F07733}"/>
    <hyperlink ref="F65" r:id="rId28" xr:uid="{59958700-D9EE-4EA7-8B63-9784C1489A86}"/>
    <hyperlink ref="F21" r:id="rId29" xr:uid="{6F345BF8-1361-4643-AA29-D7E02CDF2034}"/>
    <hyperlink ref="F42" r:id="rId30" xr:uid="{8619736E-D54D-45B6-9A65-F78970276F54}"/>
    <hyperlink ref="F9" r:id="rId31" xr:uid="{B0A53499-10B2-4185-A454-CAC7C4F8BB6C}"/>
    <hyperlink ref="F70" r:id="rId32" xr:uid="{2BF0B77F-BA21-444D-BE3B-44890A4E370D}"/>
    <hyperlink ref="F84" r:id="rId33" xr:uid="{6EEA7881-B365-4BF7-A119-83CD344BC183}"/>
    <hyperlink ref="F75" r:id="rId34" xr:uid="{926300E4-3A3A-4645-937A-CE06DE6D20A1}"/>
    <hyperlink ref="F76" r:id="rId35" xr:uid="{BD1CD9E2-4E09-4A64-B7BF-8E431C784118}"/>
    <hyperlink ref="F71" r:id="rId36" xr:uid="{83F316A5-4B87-49FC-A29C-C545035F4B4B}"/>
    <hyperlink ref="F91" r:id="rId37" xr:uid="{25A53A07-4450-469B-9BBA-D89C3B019344}"/>
    <hyperlink ref="F92" r:id="rId38" xr:uid="{1F1FFE91-BB1A-4B38-9A90-94CADB8D4F11}"/>
    <hyperlink ref="F100" r:id="rId39" xr:uid="{D8F7571A-AB68-4F00-B792-4FA50EADFEE9}"/>
    <hyperlink ref="F101" r:id="rId40" xr:uid="{207CBB3C-FF11-4CBC-922A-D171C477BDF0}"/>
    <hyperlink ref="F104" r:id="rId41" xr:uid="{C4CC1A47-9055-450F-95B5-368A123BDF0A}"/>
    <hyperlink ref="F108" r:id="rId42" xr:uid="{4157FD35-9A84-43FE-9992-6F96DFF695A5}"/>
    <hyperlink ref="F77" r:id="rId43" xr:uid="{EA37D56E-13B8-443E-815A-D56D000F3F4E}"/>
    <hyperlink ref="F105" r:id="rId44" xr:uid="{E759DB23-F8B9-4418-92FA-8906B8204E5D}"/>
    <hyperlink ref="F89" r:id="rId45" xr:uid="{7BDA0E5D-1C25-4AC1-865B-39CD7C2D10A1}"/>
    <hyperlink ref="F85" r:id="rId46" xr:uid="{E223D1FF-A9B5-4D1E-BE65-105CEE0AD30F}"/>
    <hyperlink ref="F86" r:id="rId47" xr:uid="{8B419C84-5EAC-4922-ABA9-1491753D70EE}"/>
    <hyperlink ref="F87" r:id="rId48" xr:uid="{70628B89-49BA-4148-8B3B-D6CF63AB4AF6}"/>
    <hyperlink ref="F88" r:id="rId49" xr:uid="{7AEF5720-CD5D-4084-8571-286C2244A3B8}"/>
    <hyperlink ref="F109" r:id="rId50" xr:uid="{DF4EE7F0-FB7D-48B9-BB32-7DA53D018035}"/>
    <hyperlink ref="F113" r:id="rId51" xr:uid="{6711E62C-1938-440B-8EAB-3EF573E746AD}"/>
    <hyperlink ref="F114" r:id="rId52" xr:uid="{213352C7-495E-4D40-856B-2D6C4BFEDB27}"/>
    <hyperlink ref="F115" r:id="rId53" xr:uid="{99F46619-1354-48E2-88EE-492B704DEBB1}"/>
    <hyperlink ref="F79" r:id="rId54" xr:uid="{FD8000C4-98AD-47E3-B1A5-32FA458EB5E3}"/>
    <hyperlink ref="F80" r:id="rId55" xr:uid="{F43A2117-478D-4CB2-B8F4-0E79E5EC8806}"/>
    <hyperlink ref="F116" r:id="rId56" xr:uid="{75846467-E695-40EC-8473-32D03104E662}"/>
    <hyperlink ref="F54" r:id="rId57" xr:uid="{3E5DB44F-9DD0-4DAC-A3D2-3FAC7A7D2EBC}"/>
    <hyperlink ref="F78" r:id="rId58" xr:uid="{161B7972-61E2-4A4D-BFA6-E93D3EC2E66C}"/>
    <hyperlink ref="F96" r:id="rId59" xr:uid="{701BDA84-AA75-428F-A5C9-6B38EAED19E7}"/>
    <hyperlink ref="F97" r:id="rId60" xr:uid="{9E87777D-47B3-47D6-9518-F0AF9910C2C3}"/>
    <hyperlink ref="F98" r:id="rId61" xr:uid="{1DCE4316-E2CE-4DD0-9E70-EDA910E04D37}"/>
    <hyperlink ref="F110" r:id="rId62" xr:uid="{8F558E03-1DC4-4792-AF8A-CC3ACF4499A0}"/>
    <hyperlink ref="F117" r:id="rId63" xr:uid="{6283309F-8C72-4425-80C0-57C1E2E70B84}"/>
    <hyperlink ref="F5" r:id="rId64" xr:uid="{E4FA1DE2-90D8-44E6-8042-E08AC9756913}"/>
    <hyperlink ref="F30" r:id="rId65" xr:uid="{9DB10BD0-6474-4A7D-B966-7A2C2E94B105}"/>
    <hyperlink ref="F10" r:id="rId66" xr:uid="{4F278A13-1831-4A49-B1F4-69FED2752B67}"/>
    <hyperlink ref="F102" r:id="rId67" xr:uid="{6B8FEF21-50EC-40C9-8487-0A9A2AB8177E}"/>
    <hyperlink ref="F72" r:id="rId68" xr:uid="{A79A7F5B-A1A4-4A8C-B8AE-7A6435CCADDD}"/>
    <hyperlink ref="F46" r:id="rId69" xr:uid="{6968B5DE-0543-46B0-A1CE-25E069E9A4E7}"/>
    <hyperlink ref="F99" r:id="rId70" xr:uid="{B439849C-DE78-4DCD-B612-6954C2DA1193}"/>
    <hyperlink ref="F4" r:id="rId71" xr:uid="{2D88357A-A92F-477C-B046-2684A39CDC53}"/>
    <hyperlink ref="F38" r:id="rId72" xr:uid="{A95F4A15-AB1E-47C3-A1CC-002809805415}"/>
    <hyperlink ref="F57" r:id="rId73" xr:uid="{7B2662D0-9644-4B63-A2A1-F1E281BB5DC5}"/>
    <hyperlink ref="F58" r:id="rId74" xr:uid="{37A0A5FB-C5F5-4CD5-9861-DC8B5C18D32B}"/>
    <hyperlink ref="F34" r:id="rId75" xr:uid="{DE1F80A2-54F8-4745-B9FC-1BC5096327F3}"/>
    <hyperlink ref="F81" r:id="rId76" xr:uid="{BDB7708E-C9EB-4F19-B07F-D3A01DEE7CF4}"/>
    <hyperlink ref="F23" r:id="rId77" xr:uid="{CF74E9B7-0E5A-4681-BBBA-A0098571C5D0}"/>
    <hyperlink ref="F111" r:id="rId78" xr:uid="{6A3C74A2-AA0F-42BF-BB00-C60EAB93E1E7}"/>
    <hyperlink ref="F112" r:id="rId79" xr:uid="{0479749A-5D58-4E85-A1A0-9B98616F2A17}"/>
    <hyperlink ref="F93" r:id="rId80" xr:uid="{4BD450ED-E458-424B-B976-55F3756F603E}"/>
    <hyperlink ref="F94" r:id="rId81" xr:uid="{B928243F-2634-49BD-BD50-89C9CB7D4459}"/>
    <hyperlink ref="F49" r:id="rId82" xr:uid="{D0F08E59-EF06-4CE3-9984-5F1EECEF9BD4}"/>
    <hyperlink ref="F95" r:id="rId83" xr:uid="{DD20A80A-3DD3-45E1-841A-711B95850599}"/>
    <hyperlink ref="F106" r:id="rId84" xr:uid="{7B1B1BA3-2FB3-45F3-B6F7-595D7C9A7794}"/>
    <hyperlink ref="F103" r:id="rId85" xr:uid="{06FDBD80-C840-449B-BE82-2CD5C44F2580}"/>
    <hyperlink ref="F107" r:id="rId86" xr:uid="{F3EE4658-4D29-40FC-8D3D-CDF0D1CAC252}"/>
    <hyperlink ref="F73" r:id="rId87" xr:uid="{1BA76C52-29EA-4536-9B01-18AA48FE66AA}"/>
    <hyperlink ref="F74" r:id="rId88" xr:uid="{71545B5F-821B-49CD-BDAE-AA45F7A88F55}"/>
    <hyperlink ref="F35" r:id="rId89" xr:uid="{E5EC9766-0788-4A14-B8F4-0C521339836C}"/>
    <hyperlink ref="F83" r:id="rId90" xr:uid="{45101955-C820-4643-8A92-4AFD9FDCAA2D}"/>
    <hyperlink ref="F41" r:id="rId91" xr:uid="{FFAA84FC-DAE8-46B4-B9C5-7CCDC73DC3A7}"/>
    <hyperlink ref="F52" r:id="rId92" xr:uid="{40A975D5-3574-4C4B-82DF-2DB67E89DC89}"/>
    <hyperlink ref="F22" r:id="rId93" xr:uid="{003D2C18-9332-465F-A7A4-FB955B3919C2}"/>
    <hyperlink ref="F82" r:id="rId94" xr:uid="{3C8DE667-B7A7-4FCF-9292-03B5BD378249}"/>
    <hyperlink ref="F59" r:id="rId95" xr:uid="{788B31D9-2EB9-4105-AB5E-46789CE1360B}"/>
    <hyperlink ref="F6" r:id="rId96" xr:uid="{50236043-11CE-425E-98A8-D3EC3578CA31}"/>
    <hyperlink ref="F90" r:id="rId97" xr:uid="{7736CE0D-E577-4DD8-8FCB-50FF887C7579}"/>
    <hyperlink ref="F3" r:id="rId98" xr:uid="{59983B86-9D8A-4B03-8193-20C05176A160}"/>
    <hyperlink ref="F12" r:id="rId99" xr:uid="{44EC6D29-E6A9-4406-90D6-C30941E87957}"/>
    <hyperlink ref="F13" r:id="rId100" xr:uid="{C89B90E9-326B-42F6-8FD7-D14D7F65430D}"/>
    <hyperlink ref="F11" r:id="rId101" xr:uid="{5CAF03D1-A7AC-43E8-9D25-82E884CE7DE4}"/>
    <hyperlink ref="F14" r:id="rId102" xr:uid="{4EB3941D-FB27-434E-883D-8DC375F3DCCD}"/>
    <hyperlink ref="F16" r:id="rId103" xr:uid="{1AD025B8-2F3E-450F-9300-B833B4C9B2AA}"/>
    <hyperlink ref="F31" r:id="rId104" xr:uid="{ACE0AB58-8CF7-4E90-A87D-964F390EF244}"/>
    <hyperlink ref="F32" r:id="rId105" xr:uid="{803FD6FE-6FB4-465B-8E44-C3D7C397996B}"/>
    <hyperlink ref="F33" r:id="rId106" xr:uid="{7E96E185-7E9A-481A-9197-E9CA2AC83FC2}"/>
    <hyperlink ref="G43" r:id="rId107" display="https://magicstudio.com/pl/" xr:uid="{00000000-0004-0000-0000-000022000000}"/>
    <hyperlink ref="F43" r:id="rId108" xr:uid="{510799BC-A0AA-4321-8474-3309BEEC562A}"/>
    <hyperlink ref="F44" r:id="rId109" xr:uid="{8310BBC6-7C1D-4F65-9231-EB4B08ADE951}"/>
    <hyperlink ref="F45" r:id="rId110" xr:uid="{144E706A-BA3B-4989-B5EF-70BECD0B8A11}"/>
    <hyperlink ref="F60" r:id="rId111" xr:uid="{0AA689F3-42D2-459C-BBD1-848C79B06B9C}"/>
    <hyperlink ref="F67" r:id="rId112" xr:uid="{7DAC99C0-76BD-486F-A8D2-0FF095230F55}"/>
    <hyperlink ref="F7" r:id="rId113" xr:uid="{7E3456AB-9719-45DB-8165-17B0965C19B9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48" fitToHeight="2" orientation="portrait" horizontalDpi="360" verticalDpi="360" r:id="rId114"/>
  <headerFooter>
    <oddHeader>&amp;C&amp;A od BUZZcenter</oddHeader>
    <oddFooter>&amp;C&amp;G&amp;RAutor: Radosław Mechło</oddFooter>
  </headerFooter>
  <rowBreaks count="1" manualBreakCount="1">
    <brk id="60" min="1" max="9" man="1"/>
  </rowBreaks>
  <legacyDrawingHF r:id="rId11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96e5e9f-2bc5-46e2-9ae4-e195b93f81d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55C3A2EE0A92D45B01B1F0B8CEC2C3F" ma:contentTypeVersion="11" ma:contentTypeDescription="Utwórz nowy dokument." ma:contentTypeScope="" ma:versionID="0ef84d633c98771689f4d0e6538399bc">
  <xsd:schema xmlns:xsd="http://www.w3.org/2001/XMLSchema" xmlns:xs="http://www.w3.org/2001/XMLSchema" xmlns:p="http://schemas.microsoft.com/office/2006/metadata/properties" xmlns:ns3="f96e5e9f-2bc5-46e2-9ae4-e195b93f81d0" targetNamespace="http://schemas.microsoft.com/office/2006/metadata/properties" ma:root="true" ma:fieldsID="564a488d8e38cefb64aec04d35bc7354" ns3:_="">
    <xsd:import namespace="f96e5e9f-2bc5-46e2-9ae4-e195b93f81d0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6e5e9f-2bc5-46e2-9ae4-e195b93f81d0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E5DFAE-43F9-46CA-A21F-71E87A0BFC4B}">
  <ds:schemaRefs>
    <ds:schemaRef ds:uri="http://schemas.microsoft.com/office/2006/documentManagement/types"/>
    <ds:schemaRef ds:uri="f96e5e9f-2bc5-46e2-9ae4-e195b93f81d0"/>
    <ds:schemaRef ds:uri="http://purl.org/dc/terms/"/>
    <ds:schemaRef ds:uri="http://schemas.microsoft.com/office/2006/metadata/properties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DACB4D2-1679-4474-9923-FD126940DE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6e5e9f-2bc5-46e2-9ae4-e195b93f81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E79619-87AA-4770-B322-4C97F22958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Narzędzia AI</vt:lpstr>
      <vt:lpstr>'Narzędzia AI'!Obszar_wydruku</vt:lpstr>
      <vt:lpstr>'Narzędzia AI'!Tytuły_wydruku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Radosław Mechło</dc:creator>
  <cp:lastModifiedBy>Kamila Kierzek</cp:lastModifiedBy>
  <cp:lastPrinted>2025-01-08T19:59:44Z</cp:lastPrinted>
  <dcterms:created xsi:type="dcterms:W3CDTF">2023-06-02T07:14:59Z</dcterms:created>
  <dcterms:modified xsi:type="dcterms:W3CDTF">2025-08-20T08:14:12Z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0x010100455C3A2EE0A92D45B01B1F0B8CEC2C3F</vt:lpwstr>
  </property>
</Properties>
</file>